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<sst xmlns="http://schemas.openxmlformats.org/spreadsheetml/2006/main" count="109" uniqueCount="103">
  <si>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CANT</t>
  </si>
  <si>
    <t>DETALLE</t>
  </si>
  <si>
    <t>CODIGO</t>
  </si>
  <si>
    <t xml:space="preserve">FECHA   </t>
  </si>
  <si>
    <t>VALOR</t>
  </si>
  <si>
    <t>COSTO</t>
  </si>
  <si>
    <t xml:space="preserve"> TOTAL  COSTO</t>
  </si>
  <si>
    <t xml:space="preserve">DEPRECIACION ACUMULADA A  </t>
  </si>
  <si>
    <t>DEPREC.</t>
  </si>
  <si>
    <t>TOTAL DEPRECIACION ACUMULADA</t>
  </si>
  <si>
    <t>SALDO POR DEPREC.</t>
  </si>
  <si>
    <t>CONTABL.</t>
  </si>
  <si>
    <t>ADQUISIC.</t>
  </si>
  <si>
    <t>UNITARIO</t>
  </si>
  <si>
    <t>HISTORICO</t>
  </si>
  <si>
    <t>MAS  AJUSTES</t>
  </si>
  <si>
    <t xml:space="preserve"> </t>
  </si>
  <si>
    <t>TOTALES</t>
  </si>
  <si>
    <t>TOTAL PROPIEDAD PLANTA Y EQUIPO</t>
  </si>
  <si>
    <t>DEPRECIACIONES</t>
  </si>
  <si>
    <t>312804    Deprec. Redes, líneas y cables de uso perma.</t>
  </si>
  <si>
    <t>312804    Deprec. Maquinaria y equipo</t>
  </si>
  <si>
    <t>312804    Deprec.  Muebles  y Enseres  y Equipo Ofic.</t>
  </si>
  <si>
    <t>312804    Deprec.  Equipo Comun. y Comput.</t>
  </si>
  <si>
    <t>312804    Deprec.Equipo de transporte, tracc.y eleva.</t>
  </si>
  <si>
    <t>312804    Deprec.Equipo de comedor y cocina</t>
  </si>
  <si>
    <t xml:space="preserve">168503    Redes, líneas y cables </t>
  </si>
  <si>
    <t>168504    Maquinaria y equipo</t>
  </si>
  <si>
    <t>168506    Muebles y Ensere y Equipos de Ofic.</t>
  </si>
  <si>
    <t>168507    Equipos de Comun. y Computación</t>
  </si>
  <si>
    <t>168508    Equipo de transporte, tracción y elevación</t>
  </si>
  <si>
    <t>168509    Equipo de comedor y cocina</t>
  </si>
  <si>
    <t>OTROS ACTIVOS 19</t>
  </si>
  <si>
    <t>BIENES DE ARTE Y CULTURA</t>
  </si>
  <si>
    <t>J.</t>
  </si>
  <si>
    <t>LIBROS Y BIBLIOTECAS DE ESTUDIO (grupo 2-16)</t>
  </si>
  <si>
    <t>COD.CTBLE</t>
  </si>
  <si>
    <t>FECHA ADQ.</t>
  </si>
  <si>
    <t>V/R UNIT.</t>
  </si>
  <si>
    <t>V/R TOTAL</t>
  </si>
  <si>
    <t>Código Derecho Adtivo</t>
  </si>
  <si>
    <t>Régimen Jurídico Empresas Ofic.</t>
  </si>
  <si>
    <t>Régimen Contable</t>
  </si>
  <si>
    <t>Legislación Económica</t>
  </si>
  <si>
    <t>Jurisprudencia y DOctrina</t>
  </si>
  <si>
    <t>Cartilla legis laboral</t>
  </si>
  <si>
    <t>Cartilla Legis Ley 100</t>
  </si>
  <si>
    <t>Manual de Control Financiero</t>
  </si>
  <si>
    <t>Diccion. Larousse Tomo I-II</t>
  </si>
  <si>
    <t>Diccionario Larousse</t>
  </si>
  <si>
    <t>Código Administrativo</t>
  </si>
  <si>
    <t>Jurisprudencia y Doctrina</t>
  </si>
  <si>
    <t>Código Procedimiento Civil</t>
  </si>
  <si>
    <t>Constitución Politica de C.</t>
  </si>
  <si>
    <t>Régimen Impuesto a la Renta</t>
  </si>
  <si>
    <t>Régimen Seguridad Social</t>
  </si>
  <si>
    <t>Nuevo Rég. de Control Fiscal</t>
  </si>
  <si>
    <t>Anuario de Contrato 95</t>
  </si>
  <si>
    <t>La Contratación Adtiva</t>
  </si>
  <si>
    <t>Teoría Gnral Prueba Judicial</t>
  </si>
  <si>
    <t>Código Contencioso Adtivo</t>
  </si>
  <si>
    <t>Derecho Procesal Adtivo</t>
  </si>
  <si>
    <t xml:space="preserve">El Servicio Público </t>
  </si>
  <si>
    <t>Texto juridico</t>
  </si>
  <si>
    <t>Codigo Civil</t>
  </si>
  <si>
    <t>Nuevo Codigo del Comercio</t>
  </si>
  <si>
    <t>Guia Lec de la Construccion</t>
  </si>
  <si>
    <t>Plan General de la Contabilidad Publica (Actualizado)</t>
  </si>
  <si>
    <t>Regimen Juridico Administrativo Municipal</t>
  </si>
  <si>
    <t>Regimen Legal del medio ambiente</t>
  </si>
  <si>
    <t>Libro entidades descentralizadas de Gustavo Penagos.</t>
  </si>
  <si>
    <t>Libro indicadores de gestion y resultados del estado</t>
  </si>
  <si>
    <t>Libro Control Interno y los principios de evaluacion</t>
  </si>
  <si>
    <t>Libro El Daño de Juan Carlos Henao</t>
  </si>
  <si>
    <t>Libro Control y eficacia en la Gestion Publica</t>
  </si>
  <si>
    <t>Manual de evaluacion de impacto ambiental</t>
  </si>
  <si>
    <t>Constitución Politica de Colombia.</t>
  </si>
  <si>
    <t>Codigo basico procedimiento civil</t>
  </si>
  <si>
    <t>Codigo basico de comercio</t>
  </si>
  <si>
    <t>Codigo basico contenc.adtvo.</t>
  </si>
  <si>
    <t>Estatuto General de contratacion de la admon. Publica</t>
  </si>
  <si>
    <t>Regimen de control fiscal</t>
  </si>
  <si>
    <t>Regimen Administracion Municipal</t>
  </si>
  <si>
    <t>Libro nuevo control fiscal - Geraldo Dominguez Giraldo</t>
  </si>
  <si>
    <t>Puc entidades oficiales</t>
  </si>
  <si>
    <t>Teoría Responsabilidad Fiscal</t>
  </si>
  <si>
    <t>Contabilidad y Auditoría Ambiental</t>
  </si>
  <si>
    <t>Manual de procedimientos de la Contratación Estatal</t>
  </si>
  <si>
    <t>Control Interno y Fiscal en el sector público</t>
  </si>
  <si>
    <t>Control Fiscal y Procedimiento de Responsabilidad fiscal</t>
  </si>
  <si>
    <t>TOTALES LIBROS Y BIBLIOTECAS DE ESTUDIO</t>
  </si>
  <si>
    <t>INTANGIBLES</t>
  </si>
  <si>
    <t>DERECHOS</t>
  </si>
  <si>
    <t>Línea Telefónica 717753</t>
  </si>
  <si>
    <t>DEBITO</t>
  </si>
  <si>
    <t>CREDITO</t>
  </si>
  <si>
    <t>CONTABILIZACION</t>
  </si>
  <si>
    <t>MES:</t>
  </si>
  <si>
    <t>FORMATO</t>
  </si>
  <si>
    <t>MES</t>
  </si>
  <si>
    <t>CUADRO DE DEPRECIACIONES</t>
  </si>
  <si>
    <t xml:space="preserve"> GR-F-20/V4/10-10-2018</t>
  </si>
  <si>
    <t>Neiva Bajo Control, Compromiso de Todos!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</si>
</sst>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_);_(* \(#,##0\);_(* &quot;-&quot;??_);_(@_)"/>
    <numFmt numFmtId="189" formatCode="_ * #,##0_ ;_ * \-#,##0_ ;_ * &quot;-&quot;??_ ;_ @_ "/>
    <numFmt numFmtId="190" formatCode="mmmm\-yy"/>
    <numFmt numFmtId="191" formatCode="#,##0_ ;\-#,##0\ "/>
    <numFmt numFmtId="192" formatCode="mmmm\ d\,\ yyyy"/>
    <numFmt numFmtId="193" formatCode="_-* #,##0.0_-;\-* #,##0.0_-;_-* &quot;-&quot;??_-;_-@_-"/>
    <numFmt numFmtId="194" formatCode="_-* #,##0_-;\-* #,##0_-;_-* &quot;-&quot;??_-;_-@_-"/>
    <numFmt numFmtId="195" formatCode="_(* #,##0.0_);_(* \(#,##0.0\);_(* &quot;-&quot;??_);_(@_)"/>
    <numFmt numFmtId="196" formatCode="mmm\-yyyy"/>
    <numFmt numFmtId="197" formatCode="_ [$€-2]\ * #,##0.00_ ;_ [$€-2]\ * \-#,##0.00_ ;_ [$€-2]\ * &quot;-&quot;??_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-* #,##0.000_-;\-* #,##0.000_-;_-* &quot;-&quot;??_-;_-@_-"/>
    <numFmt numFmtId="206" formatCode="_-* #,##0.0000_-;\-* #,##0.0000_-;_-* &quot;-&quot;??_-;_-@_-"/>
  </numFmts>
  <fonts count="4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Segoe Prin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97" fontId="0" fillId="0" borderId="0" applyFon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65">
    <xf numFmtId="0" fontId="0" fillId="0" borderId="0" xfId="0" applyAlignment="1">
      <alignment/>
    </xf>
    <xf numFmtId="188" fontId="1" fillId="0" borderId="0" xfId="0" applyNumberFormat="1" applyFont="1" applyAlignment="1">
      <alignment horizontal="centerContinuous"/>
    </xf>
    <xf numFmtId="188" fontId="1" fillId="0" borderId="0" xfId="47" applyNumberFormat="1" applyFont="1" applyAlignment="1">
      <alignment horizontal="centerContinuous"/>
    </xf>
    <xf numFmtId="190" fontId="2" fillId="0" borderId="0" xfId="0" applyNumberFormat="1" applyFont="1" applyAlignment="1">
      <alignment horizontal="centerContinuous"/>
    </xf>
    <xf numFmtId="188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89" fontId="4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89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left"/>
    </xf>
    <xf numFmtId="188" fontId="2" fillId="0" borderId="11" xfId="0" applyNumberFormat="1" applyFont="1" applyBorder="1" applyAlignment="1">
      <alignment horizontal="center"/>
    </xf>
    <xf numFmtId="188" fontId="3" fillId="0" borderId="11" xfId="47" applyNumberFormat="1" applyFont="1" applyBorder="1" applyAlignment="1">
      <alignment horizontal="right"/>
    </xf>
    <xf numFmtId="188" fontId="5" fillId="0" borderId="11" xfId="47" applyNumberFormat="1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188" fontId="3" fillId="0" borderId="11" xfId="47" applyNumberFormat="1" applyFont="1" applyBorder="1" applyAlignment="1">
      <alignment horizontal="center"/>
    </xf>
    <xf numFmtId="188" fontId="5" fillId="0" borderId="12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5" fontId="2" fillId="0" borderId="13" xfId="0" applyNumberFormat="1" applyFont="1" applyBorder="1" applyAlignment="1">
      <alignment horizontal="center"/>
    </xf>
    <xf numFmtId="188" fontId="5" fillId="0" borderId="13" xfId="47" applyNumberFormat="1" applyFont="1" applyBorder="1" applyAlignment="1">
      <alignment horizontal="right"/>
    </xf>
    <xf numFmtId="188" fontId="5" fillId="0" borderId="13" xfId="47" applyNumberFormat="1" applyFont="1" applyBorder="1" applyAlignment="1">
      <alignment horizontal="center"/>
    </xf>
    <xf numFmtId="188" fontId="7" fillId="0" borderId="13" xfId="0" applyNumberFormat="1" applyFont="1" applyBorder="1" applyAlignment="1">
      <alignment horizontal="center"/>
    </xf>
    <xf numFmtId="188" fontId="7" fillId="0" borderId="13" xfId="47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88" fontId="0" fillId="0" borderId="12" xfId="0" applyNumberFormat="1" applyFont="1" applyBorder="1" applyAlignment="1">
      <alignment horizontal="center"/>
    </xf>
    <xf numFmtId="188" fontId="8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15" fontId="8" fillId="0" borderId="13" xfId="0" applyNumberFormat="1" applyFont="1" applyBorder="1" applyAlignment="1">
      <alignment horizontal="center"/>
    </xf>
    <xf numFmtId="188" fontId="8" fillId="0" borderId="13" xfId="47" applyNumberFormat="1" applyFont="1" applyBorder="1" applyAlignment="1">
      <alignment horizontal="right"/>
    </xf>
    <xf numFmtId="188" fontId="8" fillId="0" borderId="13" xfId="47" applyNumberFormat="1" applyFont="1" applyBorder="1" applyAlignment="1">
      <alignment horizontal="center"/>
    </xf>
    <xf numFmtId="188" fontId="8" fillId="0" borderId="13" xfId="0" applyNumberFormat="1" applyFont="1" applyBorder="1" applyAlignment="1">
      <alignment horizontal="center"/>
    </xf>
    <xf numFmtId="188" fontId="8" fillId="0" borderId="13" xfId="47" applyNumberFormat="1" applyFont="1" applyBorder="1" applyAlignment="1">
      <alignment/>
    </xf>
    <xf numFmtId="188" fontId="0" fillId="0" borderId="0" xfId="0" applyNumberFormat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188" fontId="8" fillId="0" borderId="14" xfId="47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188" fontId="8" fillId="0" borderId="17" xfId="47" applyNumberFormat="1" applyFont="1" applyBorder="1" applyAlignment="1">
      <alignment horizontal="right"/>
    </xf>
    <xf numFmtId="188" fontId="2" fillId="0" borderId="16" xfId="47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88" fontId="8" fillId="0" borderId="0" xfId="47" applyNumberFormat="1" applyFont="1" applyBorder="1" applyAlignment="1">
      <alignment horizontal="right"/>
    </xf>
    <xf numFmtId="188" fontId="2" fillId="0" borderId="0" xfId="47" applyNumberFormat="1" applyFont="1" applyBorder="1" applyAlignment="1">
      <alignment/>
    </xf>
    <xf numFmtId="190" fontId="9" fillId="0" borderId="0" xfId="0" applyNumberFormat="1" applyFont="1" applyBorder="1" applyAlignment="1">
      <alignment/>
    </xf>
    <xf numFmtId="188" fontId="0" fillId="0" borderId="0" xfId="47" applyNumberFormat="1" applyBorder="1" applyAlignment="1">
      <alignment horizontal="right"/>
    </xf>
    <xf numFmtId="188" fontId="2" fillId="0" borderId="0" xfId="47" applyNumberFormat="1" applyFont="1" applyFill="1" applyBorder="1" applyAlignment="1">
      <alignment horizontal="center"/>
    </xf>
    <xf numFmtId="188" fontId="8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horizontal="center"/>
    </xf>
    <xf numFmtId="188" fontId="8" fillId="0" borderId="0" xfId="47" applyNumberFormat="1" applyFont="1" applyFill="1" applyBorder="1" applyAlignment="1">
      <alignment/>
    </xf>
    <xf numFmtId="189" fontId="0" fillId="0" borderId="0" xfId="0" applyNumberFormat="1" applyBorder="1" applyAlignment="1">
      <alignment/>
    </xf>
    <xf numFmtId="0" fontId="8" fillId="0" borderId="18" xfId="0" applyFont="1" applyBorder="1" applyAlignment="1">
      <alignment/>
    </xf>
    <xf numFmtId="188" fontId="2" fillId="0" borderId="0" xfId="47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188" fontId="2" fillId="0" borderId="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justify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1" fontId="2" fillId="0" borderId="23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88" fontId="2" fillId="0" borderId="16" xfId="47" applyNumberFormat="1" applyFont="1" applyBorder="1" applyAlignment="1">
      <alignment horizontal="right"/>
    </xf>
    <xf numFmtId="188" fontId="2" fillId="0" borderId="22" xfId="47" applyNumberFormat="1" applyFont="1" applyBorder="1" applyAlignment="1">
      <alignment horizontal="centerContinuous"/>
    </xf>
    <xf numFmtId="188" fontId="8" fillId="0" borderId="0" xfId="0" applyNumberFormat="1" applyFont="1" applyBorder="1" applyAlignment="1">
      <alignment horizontal="center"/>
    </xf>
    <xf numFmtId="188" fontId="8" fillId="0" borderId="0" xfId="47" applyNumberFormat="1" applyFont="1" applyBorder="1" applyAlignment="1">
      <alignment/>
    </xf>
    <xf numFmtId="0" fontId="0" fillId="0" borderId="24" xfId="0" applyFont="1" applyBorder="1" applyAlignment="1">
      <alignment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/>
    </xf>
    <xf numFmtId="188" fontId="8" fillId="0" borderId="25" xfId="47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8" fillId="33" borderId="13" xfId="0" applyFont="1" applyFill="1" applyBorder="1" applyAlignment="1">
      <alignment/>
    </xf>
    <xf numFmtId="0" fontId="0" fillId="0" borderId="27" xfId="0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188" fontId="8" fillId="0" borderId="14" xfId="47" applyNumberFormat="1" applyFont="1" applyBorder="1" applyAlignment="1">
      <alignment horizontal="right"/>
    </xf>
    <xf numFmtId="188" fontId="2" fillId="0" borderId="28" xfId="47" applyNumberFormat="1" applyFont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8" fillId="0" borderId="30" xfId="0" applyFont="1" applyBorder="1" applyAlignment="1">
      <alignment horizontal="center"/>
    </xf>
    <xf numFmtId="188" fontId="8" fillId="0" borderId="30" xfId="47" applyNumberFormat="1" applyFont="1" applyBorder="1" applyAlignment="1">
      <alignment horizontal="right"/>
    </xf>
    <xf numFmtId="188" fontId="2" fillId="0" borderId="30" xfId="47" applyNumberFormat="1" applyFont="1" applyBorder="1" applyAlignment="1">
      <alignment/>
    </xf>
    <xf numFmtId="188" fontId="8" fillId="0" borderId="31" xfId="47" applyNumberFormat="1" applyFont="1" applyBorder="1" applyAlignment="1">
      <alignment/>
    </xf>
    <xf numFmtId="0" fontId="0" fillId="0" borderId="26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188" fontId="0" fillId="0" borderId="27" xfId="0" applyNumberFormat="1" applyFont="1" applyBorder="1" applyAlignment="1">
      <alignment horizontal="center"/>
    </xf>
    <xf numFmtId="188" fontId="8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5" fontId="8" fillId="0" borderId="14" xfId="0" applyNumberFormat="1" applyFont="1" applyBorder="1" applyAlignment="1">
      <alignment horizontal="center"/>
    </xf>
    <xf numFmtId="188" fontId="8" fillId="0" borderId="14" xfId="47" applyNumberFormat="1" applyFont="1" applyBorder="1" applyAlignment="1">
      <alignment horizontal="center"/>
    </xf>
    <xf numFmtId="188" fontId="8" fillId="0" borderId="14" xfId="0" applyNumberFormat="1" applyFont="1" applyBorder="1" applyAlignment="1">
      <alignment horizontal="center"/>
    </xf>
    <xf numFmtId="188" fontId="8" fillId="0" borderId="28" xfId="47" applyNumberFormat="1" applyFont="1" applyBorder="1" applyAlignment="1">
      <alignment/>
    </xf>
    <xf numFmtId="188" fontId="10" fillId="0" borderId="18" xfId="0" applyNumberFormat="1" applyFont="1" applyBorder="1" applyAlignment="1">
      <alignment horizontal="center" shrinkToFit="1"/>
    </xf>
    <xf numFmtId="15" fontId="10" fillId="0" borderId="18" xfId="0" applyNumberFormat="1" applyFont="1" applyBorder="1" applyAlignment="1">
      <alignment horizontal="center" shrinkToFit="1"/>
    </xf>
    <xf numFmtId="15" fontId="10" fillId="0" borderId="19" xfId="0" applyNumberFormat="1" applyFont="1" applyBorder="1" applyAlignment="1">
      <alignment horizontal="center" shrinkToFit="1"/>
    </xf>
    <xf numFmtId="0" fontId="0" fillId="0" borderId="19" xfId="0" applyBorder="1" applyAlignment="1">
      <alignment/>
    </xf>
    <xf numFmtId="188" fontId="10" fillId="0" borderId="19" xfId="0" applyNumberFormat="1" applyFont="1" applyBorder="1" applyAlignment="1">
      <alignment/>
    </xf>
    <xf numFmtId="188" fontId="10" fillId="0" borderId="19" xfId="0" applyNumberFormat="1" applyFont="1" applyBorder="1" applyAlignment="1">
      <alignment horizontal="center" shrinkToFit="1"/>
    </xf>
    <xf numFmtId="0" fontId="8" fillId="0" borderId="32" xfId="0" applyFont="1" applyBorder="1" applyAlignment="1">
      <alignment/>
    </xf>
    <xf numFmtId="15" fontId="10" fillId="0" borderId="32" xfId="0" applyNumberFormat="1" applyFont="1" applyBorder="1" applyAlignment="1">
      <alignment horizontal="center" shrinkToFit="1"/>
    </xf>
    <xf numFmtId="0" fontId="8" fillId="0" borderId="33" xfId="0" applyFont="1" applyBorder="1" applyAlignment="1">
      <alignment/>
    </xf>
    <xf numFmtId="0" fontId="0" fillId="0" borderId="34" xfId="0" applyBorder="1" applyAlignment="1">
      <alignment/>
    </xf>
    <xf numFmtId="188" fontId="10" fillId="0" borderId="34" xfId="0" applyNumberFormat="1" applyFont="1" applyBorder="1" applyAlignment="1">
      <alignment/>
    </xf>
    <xf numFmtId="188" fontId="11" fillId="0" borderId="31" xfId="47" applyNumberFormat="1" applyFont="1" applyBorder="1" applyAlignment="1">
      <alignment horizontal="right" shrinkToFit="1"/>
    </xf>
    <xf numFmtId="0" fontId="8" fillId="0" borderId="35" xfId="0" applyFont="1" applyBorder="1" applyAlignment="1">
      <alignment/>
    </xf>
    <xf numFmtId="188" fontId="11" fillId="0" borderId="36" xfId="47" applyNumberFormat="1" applyFont="1" applyBorder="1" applyAlignment="1">
      <alignment horizontal="right" shrinkToFit="1"/>
    </xf>
    <xf numFmtId="0" fontId="8" fillId="0" borderId="37" xfId="0" applyFont="1" applyBorder="1" applyAlignment="1">
      <alignment/>
    </xf>
    <xf numFmtId="188" fontId="10" fillId="0" borderId="25" xfId="47" applyNumberFormat="1" applyFont="1" applyBorder="1" applyAlignment="1">
      <alignment horizontal="right" shrinkToFit="1"/>
    </xf>
    <xf numFmtId="188" fontId="10" fillId="0" borderId="36" xfId="47" applyNumberFormat="1" applyFont="1" applyBorder="1" applyAlignment="1">
      <alignment horizontal="right" shrinkToFit="1"/>
    </xf>
    <xf numFmtId="0" fontId="8" fillId="0" borderId="38" xfId="0" applyFont="1" applyBorder="1" applyAlignment="1">
      <alignment/>
    </xf>
    <xf numFmtId="188" fontId="10" fillId="0" borderId="39" xfId="47" applyNumberFormat="1" applyFont="1" applyBorder="1" applyAlignment="1">
      <alignment horizontal="right" shrinkToFi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188" fontId="10" fillId="0" borderId="14" xfId="0" applyNumberFormat="1" applyFont="1" applyBorder="1" applyAlignment="1">
      <alignment horizontal="center" shrinkToFit="1"/>
    </xf>
    <xf numFmtId="188" fontId="10" fillId="0" borderId="28" xfId="0" applyNumberFormat="1" applyFont="1" applyBorder="1" applyAlignment="1">
      <alignment horizontal="center" shrinkToFit="1"/>
    </xf>
    <xf numFmtId="0" fontId="0" fillId="0" borderId="42" xfId="0" applyBorder="1" applyAlignment="1">
      <alignment/>
    </xf>
    <xf numFmtId="0" fontId="9" fillId="0" borderId="15" xfId="0" applyFont="1" applyBorder="1" applyAlignment="1">
      <alignment/>
    </xf>
    <xf numFmtId="0" fontId="9" fillId="0" borderId="23" xfId="0" applyFont="1" applyBorder="1" applyAlignment="1">
      <alignment/>
    </xf>
    <xf numFmtId="15" fontId="0" fillId="0" borderId="16" xfId="0" applyNumberFormat="1" applyBorder="1" applyAlignment="1">
      <alignment horizontal="center"/>
    </xf>
    <xf numFmtId="188" fontId="0" fillId="0" borderId="22" xfId="47" applyNumberFormat="1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3" fillId="0" borderId="11" xfId="0" applyFont="1" applyBorder="1" applyAlignment="1">
      <alignment wrapText="1"/>
    </xf>
    <xf numFmtId="188" fontId="3" fillId="0" borderId="45" xfId="0" applyNumberFormat="1" applyFont="1" applyBorder="1" applyAlignment="1">
      <alignment horizontal="left" vertical="center" shrinkToFit="1"/>
    </xf>
    <xf numFmtId="188" fontId="5" fillId="0" borderId="46" xfId="0" applyNumberFormat="1" applyFont="1" applyBorder="1" applyAlignment="1">
      <alignment horizontal="center" vertical="center" shrinkToFit="1"/>
    </xf>
    <xf numFmtId="188" fontId="5" fillId="0" borderId="47" xfId="0" applyNumberFormat="1" applyFont="1" applyBorder="1" applyAlignment="1">
      <alignment horizontal="center" shrinkToFit="1"/>
    </xf>
    <xf numFmtId="188" fontId="5" fillId="0" borderId="48" xfId="0" applyNumberFormat="1" applyFont="1" applyBorder="1" applyAlignment="1">
      <alignment horizontal="center" shrinkToFit="1"/>
    </xf>
    <xf numFmtId="0" fontId="3" fillId="0" borderId="49" xfId="0" applyFont="1" applyBorder="1" applyAlignment="1">
      <alignment horizontal="center" vertical="center" wrapText="1" shrinkToFit="1"/>
    </xf>
    <xf numFmtId="188" fontId="6" fillId="0" borderId="49" xfId="0" applyNumberFormat="1" applyFont="1" applyBorder="1" applyAlignment="1">
      <alignment horizontal="center" vertical="center" wrapText="1" shrinkToFit="1"/>
    </xf>
    <xf numFmtId="188" fontId="3" fillId="0" borderId="46" xfId="0" applyNumberFormat="1" applyFont="1" applyBorder="1" applyAlignment="1">
      <alignment horizontal="center" vertical="center" wrapText="1" shrinkToFit="1"/>
    </xf>
    <xf numFmtId="188" fontId="3" fillId="0" borderId="48" xfId="0" applyNumberFormat="1" applyFont="1" applyBorder="1" applyAlignment="1">
      <alignment horizontal="center" wrapText="1" shrinkToFit="1"/>
    </xf>
    <xf numFmtId="188" fontId="5" fillId="0" borderId="46" xfId="0" applyNumberFormat="1" applyFont="1" applyBorder="1" applyAlignment="1">
      <alignment horizontal="center" vertical="center" wrapText="1" shrinkToFit="1"/>
    </xf>
    <xf numFmtId="188" fontId="6" fillId="0" borderId="46" xfId="47" applyNumberFormat="1" applyFont="1" applyBorder="1" applyAlignment="1">
      <alignment horizontal="center" vertical="center" wrapText="1" shrinkToFit="1"/>
    </xf>
    <xf numFmtId="188" fontId="3" fillId="0" borderId="46" xfId="47" applyNumberFormat="1" applyFont="1" applyBorder="1" applyAlignment="1">
      <alignment horizontal="center" vertical="center" wrapText="1" shrinkToFit="1"/>
    </xf>
    <xf numFmtId="188" fontId="6" fillId="0" borderId="46" xfId="47" applyNumberFormat="1" applyFont="1" applyBorder="1" applyAlignment="1">
      <alignment horizontal="center" vertical="center" wrapText="1" shrinkToFit="1"/>
    </xf>
    <xf numFmtId="188" fontId="5" fillId="0" borderId="48" xfId="0" applyNumberFormat="1" applyFont="1" applyBorder="1" applyAlignment="1">
      <alignment horizontal="center" wrapText="1" shrinkToFit="1"/>
    </xf>
    <xf numFmtId="188" fontId="3" fillId="0" borderId="48" xfId="47" applyNumberFormat="1" applyFont="1" applyBorder="1" applyAlignment="1">
      <alignment horizontal="center" wrapText="1" shrinkToFit="1"/>
    </xf>
    <xf numFmtId="188" fontId="5" fillId="0" borderId="48" xfId="47" applyNumberFormat="1" applyFont="1" applyBorder="1" applyAlignment="1">
      <alignment horizontal="center" wrapText="1" shrinkToFit="1"/>
    </xf>
    <xf numFmtId="17" fontId="3" fillId="0" borderId="50" xfId="0" applyNumberFormat="1" applyFont="1" applyBorder="1" applyAlignment="1">
      <alignment horizontal="center" vertical="center" wrapText="1" shrinkToFit="1"/>
    </xf>
    <xf numFmtId="17" fontId="6" fillId="0" borderId="48" xfId="0" applyNumberFormat="1" applyFont="1" applyBorder="1" applyAlignment="1">
      <alignment horizontal="center" wrapText="1" shrinkToFit="1"/>
    </xf>
    <xf numFmtId="17" fontId="3" fillId="0" borderId="50" xfId="0" applyNumberFormat="1" applyFont="1" applyBorder="1" applyAlignment="1">
      <alignment horizontal="center" wrapText="1" shrinkToFi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51" xfId="0" applyFont="1" applyBorder="1" applyAlignment="1">
      <alignment horizontal="center" wrapText="1"/>
    </xf>
    <xf numFmtId="0" fontId="12" fillId="0" borderId="52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2</xdr:row>
      <xdr:rowOff>247650</xdr:rowOff>
    </xdr:to>
    <xdr:pic>
      <xdr:nvPicPr>
        <xdr:cNvPr id="1" name="2 Imagen" descr="C:\Users\adm_tesorera\Downloads\ima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11111111111111111125"/>
  <dimension ref="A1:M289"/>
  <sheetViews>
    <sheetView tabSelected="1" zoomScalePageLayoutView="0" workbookViewId="0" topLeftCell="A1">
      <selection activeCell="H43" sqref="H43"/>
    </sheetView>
  </sheetViews>
  <sheetFormatPr defaultColWidth="11.421875" defaultRowHeight="12.75"/>
  <cols>
    <col min="1" max="1" width="10.8515625" style="0" customWidth="1"/>
    <col min="2" max="2" width="41.7109375" style="0" customWidth="1"/>
    <col min="3" max="3" width="15.8515625" style="0" customWidth="1"/>
    <col min="4" max="4" width="16.7109375" style="0" customWidth="1"/>
    <col min="5" max="5" width="15.57421875" style="0" customWidth="1"/>
    <col min="6" max="6" width="14.7109375" style="0" customWidth="1"/>
    <col min="7" max="7" width="16.28125" style="0" customWidth="1"/>
    <col min="8" max="8" width="17.140625" style="0" customWidth="1"/>
    <col min="9" max="9" width="14.00390625" style="0" customWidth="1"/>
    <col min="10" max="10" width="16.00390625" style="0" customWidth="1"/>
    <col min="11" max="11" width="16.57421875" style="0" customWidth="1"/>
    <col min="12" max="12" width="19.28125" style="0" customWidth="1"/>
    <col min="13" max="13" width="13.7109375" style="0" customWidth="1"/>
  </cols>
  <sheetData>
    <row r="1" spans="1:13" ht="22.5" customHeight="1">
      <c r="A1" s="131"/>
      <c r="B1" s="154" t="s">
        <v>98</v>
      </c>
      <c r="C1" s="155"/>
      <c r="D1" s="155"/>
      <c r="E1" s="155"/>
      <c r="F1" s="155"/>
      <c r="G1" s="155"/>
      <c r="H1" s="155"/>
      <c r="I1" s="155"/>
      <c r="J1" s="155"/>
      <c r="K1" s="156"/>
      <c r="L1" s="6"/>
      <c r="M1" s="7"/>
    </row>
    <row r="2" spans="1:13" ht="20.25" customHeight="1">
      <c r="A2" s="132"/>
      <c r="B2" s="157" t="s">
        <v>19</v>
      </c>
      <c r="C2" s="158"/>
      <c r="D2" s="158"/>
      <c r="E2" s="158"/>
      <c r="F2" s="158"/>
      <c r="G2" s="158"/>
      <c r="H2" s="158"/>
      <c r="I2" s="158"/>
      <c r="J2" s="158"/>
      <c r="K2" s="159"/>
      <c r="L2" s="6"/>
      <c r="M2" s="7"/>
    </row>
    <row r="3" spans="1:13" ht="20.25" customHeight="1">
      <c r="A3" s="133"/>
      <c r="B3" s="160"/>
      <c r="C3" s="161"/>
      <c r="D3" s="161"/>
      <c r="E3" s="161"/>
      <c r="F3" s="161"/>
      <c r="G3" s="161"/>
      <c r="H3" s="161"/>
      <c r="I3" s="161"/>
      <c r="J3" s="161"/>
      <c r="K3" s="162"/>
      <c r="L3" s="6"/>
      <c r="M3" s="7"/>
    </row>
    <row r="4" spans="1:13" ht="20.25">
      <c r="A4" s="3"/>
      <c r="B4" s="1"/>
      <c r="C4" s="1"/>
      <c r="D4" s="1"/>
      <c r="E4" s="1"/>
      <c r="F4" s="2"/>
      <c r="G4" s="1"/>
      <c r="H4" s="1"/>
      <c r="I4" s="4"/>
      <c r="K4" s="5"/>
      <c r="L4" s="6"/>
      <c r="M4" s="7"/>
    </row>
    <row r="5" spans="1:13" ht="20.25">
      <c r="A5" s="3" t="s">
        <v>100</v>
      </c>
      <c r="B5" s="1"/>
      <c r="C5" s="1"/>
      <c r="D5" s="1"/>
      <c r="E5" s="1"/>
      <c r="F5" s="2"/>
      <c r="G5" s="1"/>
      <c r="H5" s="1"/>
      <c r="I5" s="4"/>
      <c r="K5" s="5"/>
      <c r="L5" s="6"/>
      <c r="M5" s="7"/>
    </row>
    <row r="6" spans="1:13" ht="21" thickBot="1">
      <c r="A6" s="3" t="s">
        <v>99</v>
      </c>
      <c r="B6" s="1"/>
      <c r="C6" s="1"/>
      <c r="D6" s="1"/>
      <c r="E6" s="1"/>
      <c r="F6" s="2"/>
      <c r="G6" s="1"/>
      <c r="H6" s="1"/>
      <c r="I6" s="4"/>
      <c r="K6" s="5"/>
      <c r="L6" s="6"/>
      <c r="M6" s="7"/>
    </row>
    <row r="7" spans="1:13" ht="51" customHeight="1">
      <c r="A7" s="134" t="s">
        <v>0</v>
      </c>
      <c r="B7" s="135" t="s">
        <v>1</v>
      </c>
      <c r="C7" s="142" t="s">
        <v>2</v>
      </c>
      <c r="D7" s="142" t="s">
        <v>3</v>
      </c>
      <c r="E7" s="143" t="s">
        <v>4</v>
      </c>
      <c r="F7" s="144" t="s">
        <v>5</v>
      </c>
      <c r="G7" s="140" t="s">
        <v>6</v>
      </c>
      <c r="H7" s="138" t="s">
        <v>7</v>
      </c>
      <c r="I7" s="145" t="s">
        <v>8</v>
      </c>
      <c r="J7" s="138" t="s">
        <v>9</v>
      </c>
      <c r="K7" s="139" t="s">
        <v>10</v>
      </c>
      <c r="L7" s="8"/>
      <c r="M7" s="9"/>
    </row>
    <row r="8" spans="1:11" ht="15.75" thickBot="1">
      <c r="A8" s="136"/>
      <c r="B8" s="137"/>
      <c r="C8" s="146" t="s">
        <v>11</v>
      </c>
      <c r="D8" s="141" t="s">
        <v>12</v>
      </c>
      <c r="E8" s="147" t="s">
        <v>13</v>
      </c>
      <c r="F8" s="148" t="s">
        <v>14</v>
      </c>
      <c r="G8" s="141" t="s">
        <v>15</v>
      </c>
      <c r="H8" s="149"/>
      <c r="I8" s="150" t="s">
        <v>99</v>
      </c>
      <c r="J8" s="149"/>
      <c r="K8" s="151" t="s">
        <v>99</v>
      </c>
    </row>
    <row r="9" spans="1:11" ht="15.75">
      <c r="A9" s="10"/>
      <c r="B9" s="11"/>
      <c r="C9" s="11"/>
      <c r="D9" s="12"/>
      <c r="E9" s="13"/>
      <c r="F9" s="14"/>
      <c r="G9" s="15"/>
      <c r="H9" s="16"/>
      <c r="I9" s="16"/>
      <c r="J9" s="16"/>
      <c r="K9" s="16"/>
    </row>
    <row r="10" spans="1:11" ht="15.75">
      <c r="A10" s="17"/>
      <c r="B10" s="18"/>
      <c r="C10" s="18"/>
      <c r="D10" s="19"/>
      <c r="E10" s="20"/>
      <c r="F10" s="21"/>
      <c r="G10" s="22"/>
      <c r="H10" s="23"/>
      <c r="I10" s="23"/>
      <c r="J10" s="23"/>
      <c r="K10" s="23"/>
    </row>
    <row r="11" spans="1:11" ht="15.75">
      <c r="A11" s="17"/>
      <c r="B11" s="18"/>
      <c r="C11" s="18"/>
      <c r="D11" s="24"/>
      <c r="E11" s="20"/>
      <c r="F11" s="21"/>
      <c r="G11" s="22"/>
      <c r="H11" s="23"/>
      <c r="I11" s="23"/>
      <c r="J11" s="23"/>
      <c r="K11" s="23"/>
    </row>
    <row r="12" spans="1:11" ht="15">
      <c r="A12" s="25"/>
      <c r="B12" s="26"/>
      <c r="C12" s="27"/>
      <c r="D12" s="28"/>
      <c r="E12" s="29"/>
      <c r="F12" s="30"/>
      <c r="G12" s="31"/>
      <c r="H12" s="32"/>
      <c r="I12" s="32"/>
      <c r="J12" s="32"/>
      <c r="K12" s="32"/>
    </row>
    <row r="13" spans="1:11" ht="15">
      <c r="A13" s="25"/>
      <c r="B13" s="26"/>
      <c r="C13" s="27"/>
      <c r="D13" s="28"/>
      <c r="E13" s="29"/>
      <c r="F13" s="30"/>
      <c r="G13" s="31"/>
      <c r="H13" s="32"/>
      <c r="I13" s="32"/>
      <c r="J13" s="32"/>
      <c r="K13" s="32"/>
    </row>
    <row r="14" spans="1:11" ht="15">
      <c r="A14" s="25"/>
      <c r="B14" s="26"/>
      <c r="C14" s="27"/>
      <c r="D14" s="28"/>
      <c r="E14" s="29"/>
      <c r="F14" s="30"/>
      <c r="G14" s="31"/>
      <c r="H14" s="32"/>
      <c r="I14" s="32"/>
      <c r="J14" s="32"/>
      <c r="K14" s="32"/>
    </row>
    <row r="15" spans="1:11" ht="15">
      <c r="A15" s="25"/>
      <c r="B15" s="26"/>
      <c r="C15" s="27"/>
      <c r="D15" s="28"/>
      <c r="E15" s="29"/>
      <c r="F15" s="30"/>
      <c r="G15" s="31"/>
      <c r="H15" s="32"/>
      <c r="I15" s="32"/>
      <c r="J15" s="32"/>
      <c r="K15" s="32"/>
    </row>
    <row r="16" spans="1:11" ht="15">
      <c r="A16" s="25"/>
      <c r="B16" s="26"/>
      <c r="C16" s="27"/>
      <c r="D16" s="28"/>
      <c r="E16" s="29"/>
      <c r="F16" s="30"/>
      <c r="G16" s="31"/>
      <c r="H16" s="32"/>
      <c r="I16" s="32"/>
      <c r="J16" s="32"/>
      <c r="K16" s="32"/>
    </row>
    <row r="17" spans="1:11" ht="15">
      <c r="A17" s="25"/>
      <c r="B17" s="26"/>
      <c r="C17" s="27"/>
      <c r="D17" s="28"/>
      <c r="E17" s="29"/>
      <c r="F17" s="30"/>
      <c r="G17" s="31"/>
      <c r="H17" s="32"/>
      <c r="I17" s="32"/>
      <c r="J17" s="32"/>
      <c r="K17" s="32"/>
    </row>
    <row r="18" spans="1:11" ht="15">
      <c r="A18" s="25"/>
      <c r="B18" s="26"/>
      <c r="C18" s="27"/>
      <c r="D18" s="28"/>
      <c r="E18" s="29"/>
      <c r="F18" s="30"/>
      <c r="G18" s="31"/>
      <c r="H18" s="32"/>
      <c r="I18" s="32"/>
      <c r="J18" s="32"/>
      <c r="K18" s="32"/>
    </row>
    <row r="19" spans="1:11" ht="15">
      <c r="A19" s="25"/>
      <c r="B19" s="26"/>
      <c r="C19" s="27"/>
      <c r="D19" s="28"/>
      <c r="E19" s="29"/>
      <c r="F19" s="30"/>
      <c r="G19" s="31"/>
      <c r="H19" s="32"/>
      <c r="I19" s="32"/>
      <c r="J19" s="32"/>
      <c r="K19" s="32"/>
    </row>
    <row r="20" spans="1:11" ht="15">
      <c r="A20" s="25"/>
      <c r="B20" s="26"/>
      <c r="C20" s="27"/>
      <c r="D20" s="28"/>
      <c r="E20" s="29"/>
      <c r="F20" s="30"/>
      <c r="G20" s="31"/>
      <c r="H20" s="32"/>
      <c r="I20" s="32"/>
      <c r="J20" s="32"/>
      <c r="K20" s="32"/>
    </row>
    <row r="21" spans="1:11" ht="15">
      <c r="A21" s="25"/>
      <c r="B21" s="26"/>
      <c r="C21" s="27"/>
      <c r="D21" s="28"/>
      <c r="E21" s="29"/>
      <c r="F21" s="30"/>
      <c r="G21" s="31"/>
      <c r="H21" s="32"/>
      <c r="I21" s="32"/>
      <c r="J21" s="32"/>
      <c r="K21" s="32"/>
    </row>
    <row r="22" spans="1:11" ht="15">
      <c r="A22" s="25"/>
      <c r="B22" s="26"/>
      <c r="C22" s="27"/>
      <c r="D22" s="28"/>
      <c r="E22" s="29"/>
      <c r="F22" s="30"/>
      <c r="G22" s="31"/>
      <c r="H22" s="32"/>
      <c r="I22" s="32"/>
      <c r="J22" s="32"/>
      <c r="K22" s="32"/>
    </row>
    <row r="23" spans="1:11" ht="15.75" thickBot="1">
      <c r="A23" s="25"/>
      <c r="B23" s="26"/>
      <c r="C23" s="27"/>
      <c r="D23" s="28"/>
      <c r="E23" s="29"/>
      <c r="F23" s="30"/>
      <c r="G23" s="31"/>
      <c r="H23" s="32"/>
      <c r="I23" s="32"/>
      <c r="J23" s="32"/>
      <c r="K23" s="32"/>
    </row>
    <row r="24" spans="1:11" ht="16.5" thickBot="1">
      <c r="A24" s="37"/>
      <c r="B24" s="38" t="s">
        <v>18</v>
      </c>
      <c r="C24" s="39"/>
      <c r="D24" s="40"/>
      <c r="E24" s="41"/>
      <c r="F24" s="42"/>
      <c r="G24" s="42"/>
      <c r="H24" s="42"/>
      <c r="I24" s="42"/>
      <c r="J24" s="42"/>
      <c r="K24" s="42"/>
    </row>
    <row r="25" spans="1:11" ht="15" customHeight="1">
      <c r="A25" s="43"/>
      <c r="B25" s="44"/>
      <c r="C25" s="45"/>
      <c r="D25" s="46"/>
      <c r="E25" s="47"/>
      <c r="F25" s="48"/>
      <c r="G25" s="48"/>
      <c r="H25" s="48"/>
      <c r="I25" s="48"/>
      <c r="J25" s="48"/>
      <c r="K25" s="48"/>
    </row>
    <row r="26" spans="1:11" ht="15" customHeight="1">
      <c r="A26" s="43"/>
      <c r="B26" s="44"/>
      <c r="C26" s="45"/>
      <c r="D26" s="46"/>
      <c r="E26" s="47"/>
      <c r="F26" s="48"/>
      <c r="G26" s="48"/>
      <c r="H26" s="48"/>
      <c r="I26" s="48"/>
      <c r="J26" s="48"/>
      <c r="K26" s="48"/>
    </row>
    <row r="27" spans="1:10" ht="15" customHeight="1" thickBot="1">
      <c r="A27" s="43"/>
      <c r="B27" s="49" t="s">
        <v>97</v>
      </c>
      <c r="C27" s="49"/>
      <c r="D27" s="46"/>
      <c r="E27" s="50"/>
      <c r="F27" s="48"/>
      <c r="G27" s="51"/>
      <c r="H27" s="51"/>
      <c r="I27" s="51"/>
      <c r="J27" s="52"/>
    </row>
    <row r="28" spans="1:10" ht="18.75" thickBot="1">
      <c r="A28" s="33"/>
      <c r="B28" s="127" t="s">
        <v>96</v>
      </c>
      <c r="C28" s="128"/>
      <c r="D28" s="129" t="s">
        <v>94</v>
      </c>
      <c r="E28" s="130" t="s">
        <v>95</v>
      </c>
      <c r="F28" s="48"/>
      <c r="G28" s="53"/>
      <c r="H28" s="53"/>
      <c r="I28" s="54"/>
      <c r="J28" s="55"/>
    </row>
    <row r="29" spans="2:3" ht="6.75" customHeight="1" thickBot="1">
      <c r="B29" s="126"/>
      <c r="C29" s="106"/>
    </row>
    <row r="30" spans="1:10" ht="15">
      <c r="A30" s="33"/>
      <c r="B30" s="111" t="s">
        <v>20</v>
      </c>
      <c r="C30" s="112"/>
      <c r="D30" s="113"/>
      <c r="E30" s="114"/>
      <c r="F30" s="43"/>
      <c r="G30" s="53"/>
      <c r="H30" s="53"/>
      <c r="I30" s="54"/>
      <c r="J30" s="55"/>
    </row>
    <row r="31" spans="1:10" ht="15">
      <c r="A31" s="33"/>
      <c r="B31" s="115" t="s">
        <v>21</v>
      </c>
      <c r="C31" s="106"/>
      <c r="D31" s="107"/>
      <c r="E31" s="116"/>
      <c r="F31" s="43"/>
      <c r="G31" s="53"/>
      <c r="H31" s="53"/>
      <c r="I31" s="54"/>
      <c r="J31" s="55"/>
    </row>
    <row r="32" spans="1:10" ht="15">
      <c r="A32" s="33"/>
      <c r="B32" s="117" t="s">
        <v>22</v>
      </c>
      <c r="C32" s="56"/>
      <c r="D32" s="103"/>
      <c r="E32" s="118"/>
      <c r="F32" s="43"/>
      <c r="G32" s="53"/>
      <c r="H32" s="53"/>
      <c r="I32" s="54"/>
      <c r="J32" s="55"/>
    </row>
    <row r="33" spans="1:10" ht="15">
      <c r="A33" s="33"/>
      <c r="B33" s="115" t="s">
        <v>23</v>
      </c>
      <c r="C33" s="58"/>
      <c r="D33" s="108"/>
      <c r="E33" s="119"/>
      <c r="F33" s="43"/>
      <c r="G33" s="53"/>
      <c r="H33" s="53"/>
      <c r="I33" s="54"/>
      <c r="J33" s="55"/>
    </row>
    <row r="34" spans="1:10" ht="15">
      <c r="A34" s="33"/>
      <c r="B34" s="117" t="s">
        <v>24</v>
      </c>
      <c r="C34" s="56"/>
      <c r="D34" s="103"/>
      <c r="E34" s="118"/>
      <c r="F34" s="43"/>
      <c r="G34" s="53"/>
      <c r="H34" s="53"/>
      <c r="I34" s="54"/>
      <c r="J34" s="55"/>
    </row>
    <row r="35" spans="1:10" ht="15">
      <c r="A35" s="33"/>
      <c r="B35" s="115" t="s">
        <v>25</v>
      </c>
      <c r="C35" s="58"/>
      <c r="D35" s="108"/>
      <c r="E35" s="119"/>
      <c r="F35" s="43"/>
      <c r="G35" s="53"/>
      <c r="H35" s="53"/>
      <c r="I35" s="54"/>
      <c r="J35" s="55"/>
    </row>
    <row r="36" spans="1:10" ht="15">
      <c r="A36" s="33"/>
      <c r="B36" s="117" t="s">
        <v>26</v>
      </c>
      <c r="C36" s="56"/>
      <c r="D36" s="103"/>
      <c r="E36" s="118"/>
      <c r="F36" s="43"/>
      <c r="G36" s="53"/>
      <c r="H36" s="53"/>
      <c r="I36" s="54"/>
      <c r="J36" s="55"/>
    </row>
    <row r="37" spans="1:10" ht="15">
      <c r="A37" s="33"/>
      <c r="B37" s="115" t="s">
        <v>27</v>
      </c>
      <c r="C37" s="58"/>
      <c r="D37" s="108"/>
      <c r="E37" s="119"/>
      <c r="F37" s="43"/>
      <c r="G37" s="53"/>
      <c r="H37" s="53"/>
      <c r="I37" s="54"/>
      <c r="J37" s="55"/>
    </row>
    <row r="38" spans="1:10" ht="15.75">
      <c r="A38" s="33"/>
      <c r="B38" s="117" t="s">
        <v>28</v>
      </c>
      <c r="C38" s="56"/>
      <c r="D38" s="104"/>
      <c r="E38" s="118"/>
      <c r="F38" s="57"/>
      <c r="G38" s="53"/>
      <c r="H38" s="53"/>
      <c r="I38" s="54"/>
      <c r="J38" s="55"/>
    </row>
    <row r="39" spans="1:10" ht="15.75">
      <c r="A39" s="33"/>
      <c r="B39" s="115" t="s">
        <v>29</v>
      </c>
      <c r="C39" s="58"/>
      <c r="D39" s="105"/>
      <c r="E39" s="119"/>
      <c r="F39" s="57"/>
      <c r="G39" s="53"/>
      <c r="H39" s="53"/>
      <c r="I39" s="54"/>
      <c r="J39" s="55"/>
    </row>
    <row r="40" spans="1:10" ht="15.75">
      <c r="A40" s="33"/>
      <c r="B40" s="117" t="s">
        <v>30</v>
      </c>
      <c r="C40" s="56"/>
      <c r="D40" s="104"/>
      <c r="E40" s="118"/>
      <c r="F40" s="57"/>
      <c r="G40" s="53"/>
      <c r="H40" s="53"/>
      <c r="I40" s="54"/>
      <c r="J40" s="55"/>
    </row>
    <row r="41" spans="1:10" ht="15.75">
      <c r="A41" s="33"/>
      <c r="B41" s="120" t="s">
        <v>31</v>
      </c>
      <c r="C41" s="109"/>
      <c r="D41" s="110"/>
      <c r="E41" s="121"/>
      <c r="F41" s="57"/>
      <c r="G41" s="53"/>
      <c r="H41" s="53"/>
      <c r="I41" s="54"/>
      <c r="J41" s="55"/>
    </row>
    <row r="42" spans="1:10" ht="16.5" thickBot="1">
      <c r="A42" s="33"/>
      <c r="B42" s="122" t="s">
        <v>17</v>
      </c>
      <c r="C42" s="123"/>
      <c r="D42" s="124"/>
      <c r="E42" s="125"/>
      <c r="F42" s="59"/>
      <c r="G42" s="59"/>
      <c r="H42" s="59"/>
      <c r="I42" s="59"/>
      <c r="J42" s="55"/>
    </row>
    <row r="43" ht="22.5" customHeight="1"/>
    <row r="44" ht="22.5" customHeight="1"/>
    <row r="45" ht="22.5" customHeight="1">
      <c r="J45" s="152" t="s">
        <v>101</v>
      </c>
    </row>
    <row r="46" ht="22.5" customHeight="1"/>
    <row r="47" spans="3:11" ht="27" customHeight="1">
      <c r="C47" s="163" t="s">
        <v>102</v>
      </c>
      <c r="D47" s="164"/>
      <c r="E47" s="164"/>
      <c r="F47" s="164"/>
      <c r="G47" s="164"/>
      <c r="H47" s="164"/>
      <c r="I47" s="164"/>
      <c r="J47" s="164"/>
      <c r="K47" s="164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spans="2:6" ht="18.75" thickBot="1">
      <c r="B68" s="153" t="s">
        <v>32</v>
      </c>
      <c r="C68" s="153"/>
      <c r="D68" s="153"/>
      <c r="E68" s="153"/>
      <c r="F68" s="153"/>
    </row>
    <row r="69" spans="1:6" ht="18.75" thickBot="1">
      <c r="A69" s="60"/>
      <c r="B69" s="61" t="s">
        <v>33</v>
      </c>
      <c r="C69" s="62">
        <v>1960</v>
      </c>
      <c r="D69" s="63"/>
      <c r="E69" s="63"/>
      <c r="F69" s="64"/>
    </row>
    <row r="70" spans="1:11" ht="16.5" thickBot="1">
      <c r="A70" s="65" t="s">
        <v>34</v>
      </c>
      <c r="B70" s="66" t="s">
        <v>35</v>
      </c>
      <c r="C70" s="67" t="s">
        <v>36</v>
      </c>
      <c r="D70" s="68" t="s">
        <v>37</v>
      </c>
      <c r="E70" s="69" t="s">
        <v>38</v>
      </c>
      <c r="F70" s="70" t="s">
        <v>39</v>
      </c>
      <c r="G70" s="71"/>
      <c r="H70" s="72"/>
      <c r="I70" s="72"/>
      <c r="J70" s="72"/>
      <c r="K70" s="72"/>
    </row>
    <row r="71" spans="1:11" ht="15">
      <c r="A71" s="73">
        <v>1</v>
      </c>
      <c r="B71" s="74" t="s">
        <v>40</v>
      </c>
      <c r="C71" s="75">
        <v>196007</v>
      </c>
      <c r="D71" s="28">
        <v>33305</v>
      </c>
      <c r="E71" s="29">
        <v>16000</v>
      </c>
      <c r="F71" s="76">
        <f aca="true" t="shared" si="0" ref="F71:F102">(A71*E71)</f>
        <v>16000</v>
      </c>
      <c r="G71" s="71"/>
      <c r="H71" s="72"/>
      <c r="I71" s="72"/>
      <c r="J71" s="72"/>
      <c r="K71" s="72"/>
    </row>
    <row r="72" spans="1:11" ht="15">
      <c r="A72" s="77">
        <v>1</v>
      </c>
      <c r="B72" s="35" t="s">
        <v>41</v>
      </c>
      <c r="C72" s="75">
        <v>196007</v>
      </c>
      <c r="D72" s="28">
        <v>33305</v>
      </c>
      <c r="E72" s="29">
        <v>13000</v>
      </c>
      <c r="F72" s="76">
        <f t="shared" si="0"/>
        <v>13000</v>
      </c>
      <c r="G72" s="71"/>
      <c r="H72" s="72"/>
      <c r="I72" s="72"/>
      <c r="J72" s="72"/>
      <c r="K72" s="72"/>
    </row>
    <row r="73" spans="1:11" ht="15">
      <c r="A73" s="77">
        <v>1</v>
      </c>
      <c r="B73" s="35" t="s">
        <v>42</v>
      </c>
      <c r="C73" s="75">
        <v>196007</v>
      </c>
      <c r="D73" s="28">
        <v>34731</v>
      </c>
      <c r="E73" s="29">
        <v>48500</v>
      </c>
      <c r="F73" s="76">
        <f t="shared" si="0"/>
        <v>48500</v>
      </c>
      <c r="G73" s="71"/>
      <c r="H73" s="72"/>
      <c r="I73" s="72"/>
      <c r="J73" s="72"/>
      <c r="K73" s="72"/>
    </row>
    <row r="74" spans="1:11" ht="15">
      <c r="A74" s="77">
        <v>1</v>
      </c>
      <c r="B74" s="35" t="s">
        <v>43</v>
      </c>
      <c r="C74" s="75">
        <v>196007</v>
      </c>
      <c r="D74" s="28">
        <v>34731</v>
      </c>
      <c r="E74" s="29">
        <v>42500</v>
      </c>
      <c r="F74" s="76">
        <f t="shared" si="0"/>
        <v>42500</v>
      </c>
      <c r="G74" s="71"/>
      <c r="H74" s="72"/>
      <c r="I74" s="72"/>
      <c r="J74" s="72"/>
      <c r="K74" s="72"/>
    </row>
    <row r="75" spans="1:11" ht="15">
      <c r="A75" s="77">
        <v>1</v>
      </c>
      <c r="B75" s="35" t="s">
        <v>44</v>
      </c>
      <c r="C75" s="75">
        <v>196007</v>
      </c>
      <c r="D75" s="28">
        <v>34731</v>
      </c>
      <c r="E75" s="29">
        <v>38000</v>
      </c>
      <c r="F75" s="76">
        <f t="shared" si="0"/>
        <v>38000</v>
      </c>
      <c r="G75" s="71"/>
      <c r="H75" s="72"/>
      <c r="I75" s="72"/>
      <c r="J75" s="72"/>
      <c r="K75" s="72"/>
    </row>
    <row r="76" spans="1:11" ht="15">
      <c r="A76" s="77">
        <v>1</v>
      </c>
      <c r="B76" s="35" t="s">
        <v>45</v>
      </c>
      <c r="C76" s="75">
        <v>196007</v>
      </c>
      <c r="D76" s="28">
        <v>34779</v>
      </c>
      <c r="E76" s="29">
        <v>9000</v>
      </c>
      <c r="F76" s="76">
        <f t="shared" si="0"/>
        <v>9000</v>
      </c>
      <c r="G76" s="71"/>
      <c r="H76" s="72"/>
      <c r="I76" s="72"/>
      <c r="J76" s="72"/>
      <c r="K76" s="72"/>
    </row>
    <row r="77" spans="1:11" ht="15">
      <c r="A77" s="77">
        <v>1</v>
      </c>
      <c r="B77" s="35" t="s">
        <v>46</v>
      </c>
      <c r="C77" s="75">
        <v>196007</v>
      </c>
      <c r="D77" s="28">
        <v>34779</v>
      </c>
      <c r="E77" s="29">
        <v>9000</v>
      </c>
      <c r="F77" s="76">
        <f t="shared" si="0"/>
        <v>9000</v>
      </c>
      <c r="G77" s="71"/>
      <c r="H77" s="72"/>
      <c r="I77" s="72"/>
      <c r="J77" s="72"/>
      <c r="K77" s="72"/>
    </row>
    <row r="78" spans="1:11" ht="15">
      <c r="A78" s="77">
        <v>1</v>
      </c>
      <c r="B78" s="35" t="s">
        <v>47</v>
      </c>
      <c r="C78" s="75">
        <v>196007</v>
      </c>
      <c r="D78" s="28">
        <v>34813</v>
      </c>
      <c r="E78" s="29">
        <v>1595</v>
      </c>
      <c r="F78" s="76">
        <f t="shared" si="0"/>
        <v>1595</v>
      </c>
      <c r="G78" s="71"/>
      <c r="H78" s="72"/>
      <c r="I78" s="72"/>
      <c r="J78" s="72"/>
      <c r="K78" s="72"/>
    </row>
    <row r="79" spans="1:11" ht="15">
      <c r="A79" s="77">
        <v>1</v>
      </c>
      <c r="B79" s="35" t="s">
        <v>48</v>
      </c>
      <c r="C79" s="75">
        <v>196007</v>
      </c>
      <c r="D79" s="28">
        <v>31870</v>
      </c>
      <c r="E79" s="29">
        <v>700</v>
      </c>
      <c r="F79" s="76">
        <f t="shared" si="0"/>
        <v>700</v>
      </c>
      <c r="G79" s="71"/>
      <c r="H79" s="72"/>
      <c r="I79" s="72"/>
      <c r="J79" s="72"/>
      <c r="K79" s="72"/>
    </row>
    <row r="80" spans="1:11" ht="15">
      <c r="A80" s="77">
        <v>1</v>
      </c>
      <c r="B80" s="35" t="s">
        <v>49</v>
      </c>
      <c r="C80" s="75">
        <v>196007</v>
      </c>
      <c r="D80" s="28">
        <v>31870</v>
      </c>
      <c r="E80" s="29">
        <v>500</v>
      </c>
      <c r="F80" s="76">
        <f t="shared" si="0"/>
        <v>500</v>
      </c>
      <c r="G80" s="71"/>
      <c r="H80" s="72"/>
      <c r="I80" s="72"/>
      <c r="J80" s="72"/>
      <c r="K80" s="72"/>
    </row>
    <row r="81" spans="1:11" ht="15">
      <c r="A81" s="77">
        <v>1</v>
      </c>
      <c r="B81" s="35" t="s">
        <v>50</v>
      </c>
      <c r="C81" s="75">
        <v>196007</v>
      </c>
      <c r="D81" s="28">
        <v>31870</v>
      </c>
      <c r="E81" s="29">
        <v>3200</v>
      </c>
      <c r="F81" s="76">
        <f t="shared" si="0"/>
        <v>3200</v>
      </c>
      <c r="G81" s="71"/>
      <c r="H81" s="72"/>
      <c r="I81" s="72"/>
      <c r="J81" s="72"/>
      <c r="K81" s="72"/>
    </row>
    <row r="82" spans="1:11" ht="15">
      <c r="A82" s="77">
        <v>1</v>
      </c>
      <c r="B82" s="35" t="s">
        <v>51</v>
      </c>
      <c r="C82" s="75">
        <v>196007</v>
      </c>
      <c r="D82" s="28">
        <v>31870</v>
      </c>
      <c r="E82" s="29">
        <v>3100</v>
      </c>
      <c r="F82" s="76">
        <f t="shared" si="0"/>
        <v>3100</v>
      </c>
      <c r="G82" s="71"/>
      <c r="H82" s="72"/>
      <c r="I82" s="72"/>
      <c r="J82" s="72"/>
      <c r="K82" s="72"/>
    </row>
    <row r="83" spans="1:11" ht="15">
      <c r="A83" s="77">
        <v>1</v>
      </c>
      <c r="B83" s="35" t="s">
        <v>52</v>
      </c>
      <c r="C83" s="75">
        <v>196007</v>
      </c>
      <c r="D83" s="28">
        <v>34902</v>
      </c>
      <c r="E83" s="29">
        <v>78400</v>
      </c>
      <c r="F83" s="76">
        <f t="shared" si="0"/>
        <v>78400</v>
      </c>
      <c r="G83" s="71"/>
      <c r="H83" s="72"/>
      <c r="I83" s="72"/>
      <c r="J83" s="72"/>
      <c r="K83" s="72"/>
    </row>
    <row r="84" spans="1:11" ht="15">
      <c r="A84" s="77">
        <v>1</v>
      </c>
      <c r="B84" s="35" t="s">
        <v>53</v>
      </c>
      <c r="C84" s="75">
        <v>196007</v>
      </c>
      <c r="D84" s="28">
        <v>34902</v>
      </c>
      <c r="E84" s="29">
        <v>76000</v>
      </c>
      <c r="F84" s="76">
        <f t="shared" si="0"/>
        <v>76000</v>
      </c>
      <c r="G84" s="71"/>
      <c r="H84" s="72"/>
      <c r="I84" s="72"/>
      <c r="J84" s="72"/>
      <c r="K84" s="72"/>
    </row>
    <row r="85" spans="1:11" ht="15">
      <c r="A85" s="77">
        <v>1</v>
      </c>
      <c r="B85" s="35" t="s">
        <v>54</v>
      </c>
      <c r="C85" s="75">
        <v>196007</v>
      </c>
      <c r="D85" s="28">
        <v>35179</v>
      </c>
      <c r="E85" s="29">
        <v>52500</v>
      </c>
      <c r="F85" s="76">
        <f t="shared" si="0"/>
        <v>52500</v>
      </c>
      <c r="G85" s="71"/>
      <c r="H85" s="72"/>
      <c r="I85" s="72"/>
      <c r="J85" s="72"/>
      <c r="K85" s="72"/>
    </row>
    <row r="86" spans="1:11" ht="15">
      <c r="A86" s="77">
        <v>1</v>
      </c>
      <c r="B86" s="35" t="s">
        <v>55</v>
      </c>
      <c r="C86" s="75">
        <v>196007</v>
      </c>
      <c r="D86" s="28">
        <v>35179</v>
      </c>
      <c r="E86" s="29">
        <v>52500</v>
      </c>
      <c r="F86" s="76">
        <f t="shared" si="0"/>
        <v>52500</v>
      </c>
      <c r="G86" s="71"/>
      <c r="H86" s="72"/>
      <c r="I86" s="72"/>
      <c r="J86" s="72"/>
      <c r="K86" s="72"/>
    </row>
    <row r="87" spans="1:11" ht="15">
      <c r="A87" s="77">
        <v>1</v>
      </c>
      <c r="B87" s="35" t="s">
        <v>56</v>
      </c>
      <c r="C87" s="75">
        <v>196007</v>
      </c>
      <c r="D87" s="28">
        <v>35222</v>
      </c>
      <c r="E87" s="29">
        <v>22500</v>
      </c>
      <c r="F87" s="76">
        <f t="shared" si="0"/>
        <v>22500</v>
      </c>
      <c r="G87" s="71"/>
      <c r="H87" s="72"/>
      <c r="I87" s="72"/>
      <c r="J87" s="72"/>
      <c r="K87" s="72"/>
    </row>
    <row r="88" spans="1:11" ht="15">
      <c r="A88" s="77">
        <v>1</v>
      </c>
      <c r="B88" s="35" t="s">
        <v>57</v>
      </c>
      <c r="C88" s="75">
        <v>196007</v>
      </c>
      <c r="D88" s="28">
        <v>35222</v>
      </c>
      <c r="E88" s="29">
        <v>22500</v>
      </c>
      <c r="F88" s="76">
        <f t="shared" si="0"/>
        <v>22500</v>
      </c>
      <c r="G88" s="71"/>
      <c r="H88" s="72"/>
      <c r="I88" s="72"/>
      <c r="J88" s="72"/>
      <c r="K88" s="72"/>
    </row>
    <row r="89" spans="1:11" ht="15">
      <c r="A89" s="77">
        <v>1</v>
      </c>
      <c r="B89" s="35" t="s">
        <v>58</v>
      </c>
      <c r="C89" s="75">
        <v>196007</v>
      </c>
      <c r="D89" s="28">
        <v>35257</v>
      </c>
      <c r="E89" s="29">
        <v>24500</v>
      </c>
      <c r="F89" s="76">
        <f t="shared" si="0"/>
        <v>24500</v>
      </c>
      <c r="G89" s="71"/>
      <c r="H89" s="72"/>
      <c r="I89" s="72"/>
      <c r="J89" s="72"/>
      <c r="K89" s="72"/>
    </row>
    <row r="90" spans="1:11" ht="15">
      <c r="A90" s="77">
        <v>1</v>
      </c>
      <c r="B90" s="35" t="s">
        <v>59</v>
      </c>
      <c r="C90" s="75">
        <v>196007</v>
      </c>
      <c r="D90" s="28">
        <v>35257</v>
      </c>
      <c r="E90" s="29">
        <v>45000</v>
      </c>
      <c r="F90" s="76">
        <f t="shared" si="0"/>
        <v>45000</v>
      </c>
      <c r="G90" s="71"/>
      <c r="H90" s="72"/>
      <c r="I90" s="72"/>
      <c r="J90" s="72"/>
      <c r="K90" s="72"/>
    </row>
    <row r="91" spans="1:11" ht="15">
      <c r="A91" s="77">
        <v>1</v>
      </c>
      <c r="B91" s="35" t="s">
        <v>60</v>
      </c>
      <c r="C91" s="75">
        <v>196007</v>
      </c>
      <c r="D91" s="28">
        <v>35257</v>
      </c>
      <c r="E91" s="29">
        <v>56000</v>
      </c>
      <c r="F91" s="76">
        <f t="shared" si="0"/>
        <v>56000</v>
      </c>
      <c r="G91" s="71"/>
      <c r="H91" s="72"/>
      <c r="I91" s="72"/>
      <c r="J91" s="72"/>
      <c r="K91" s="72"/>
    </row>
    <row r="92" spans="1:11" ht="15">
      <c r="A92" s="77">
        <v>1</v>
      </c>
      <c r="B92" s="35" t="s">
        <v>61</v>
      </c>
      <c r="C92" s="75">
        <v>196007</v>
      </c>
      <c r="D92" s="28">
        <v>35375</v>
      </c>
      <c r="E92" s="29">
        <v>25000</v>
      </c>
      <c r="F92" s="76">
        <f t="shared" si="0"/>
        <v>25000</v>
      </c>
      <c r="G92" s="71"/>
      <c r="H92" s="72"/>
      <c r="I92" s="72"/>
      <c r="J92" s="72"/>
      <c r="K92" s="72"/>
    </row>
    <row r="93" spans="1:11" ht="15">
      <c r="A93" s="77">
        <v>1</v>
      </c>
      <c r="B93" s="35" t="s">
        <v>62</v>
      </c>
      <c r="C93" s="75">
        <v>196007</v>
      </c>
      <c r="D93" s="28">
        <v>35375</v>
      </c>
      <c r="E93" s="29">
        <v>15000</v>
      </c>
      <c r="F93" s="76">
        <f t="shared" si="0"/>
        <v>15000</v>
      </c>
      <c r="G93" s="71"/>
      <c r="H93" s="72"/>
      <c r="I93" s="72"/>
      <c r="J93" s="72"/>
      <c r="K93" s="72"/>
    </row>
    <row r="94" spans="1:11" ht="15">
      <c r="A94" s="77">
        <v>1</v>
      </c>
      <c r="B94" s="35" t="s">
        <v>63</v>
      </c>
      <c r="C94" s="75">
        <v>196007</v>
      </c>
      <c r="D94" s="28">
        <v>35537</v>
      </c>
      <c r="E94" s="29">
        <v>25000</v>
      </c>
      <c r="F94" s="76">
        <f t="shared" si="0"/>
        <v>25000</v>
      </c>
      <c r="G94" s="71"/>
      <c r="H94" s="72"/>
      <c r="I94" s="72"/>
      <c r="J94" s="72"/>
      <c r="K94" s="72"/>
    </row>
    <row r="95" spans="1:11" ht="15">
      <c r="A95" s="77">
        <v>1</v>
      </c>
      <c r="B95" s="35" t="s">
        <v>64</v>
      </c>
      <c r="C95" s="75">
        <v>196007</v>
      </c>
      <c r="D95" s="28">
        <v>35604</v>
      </c>
      <c r="E95" s="29">
        <v>69000</v>
      </c>
      <c r="F95" s="76">
        <f t="shared" si="0"/>
        <v>69000</v>
      </c>
      <c r="G95" s="71"/>
      <c r="H95" s="72"/>
      <c r="I95" s="72"/>
      <c r="J95" s="72"/>
      <c r="K95" s="72"/>
    </row>
    <row r="96" spans="1:11" ht="15">
      <c r="A96" s="77">
        <v>1</v>
      </c>
      <c r="B96" s="35" t="s">
        <v>65</v>
      </c>
      <c r="C96" s="75">
        <v>196007</v>
      </c>
      <c r="D96" s="28">
        <v>35604</v>
      </c>
      <c r="E96" s="29">
        <v>66500</v>
      </c>
      <c r="F96" s="76">
        <f t="shared" si="0"/>
        <v>66500</v>
      </c>
      <c r="G96" s="71"/>
      <c r="H96" s="72"/>
      <c r="I96" s="72"/>
      <c r="J96" s="72"/>
      <c r="K96" s="72"/>
    </row>
    <row r="97" spans="1:11" ht="15">
      <c r="A97" s="77">
        <v>1</v>
      </c>
      <c r="B97" s="35" t="s">
        <v>66</v>
      </c>
      <c r="C97" s="75">
        <v>196007</v>
      </c>
      <c r="D97" s="28">
        <v>35632</v>
      </c>
      <c r="E97" s="29">
        <v>84000</v>
      </c>
      <c r="F97" s="76">
        <f t="shared" si="0"/>
        <v>84000</v>
      </c>
      <c r="G97" s="71"/>
      <c r="H97" s="72"/>
      <c r="I97" s="72"/>
      <c r="J97" s="72"/>
      <c r="K97" s="72"/>
    </row>
    <row r="98" spans="1:11" ht="15">
      <c r="A98" s="77">
        <v>1</v>
      </c>
      <c r="B98" s="35" t="s">
        <v>67</v>
      </c>
      <c r="C98" s="75">
        <v>196007</v>
      </c>
      <c r="D98" s="28">
        <v>35746</v>
      </c>
      <c r="E98" s="29">
        <v>14000</v>
      </c>
      <c r="F98" s="76">
        <f t="shared" si="0"/>
        <v>14000</v>
      </c>
      <c r="G98" s="71"/>
      <c r="H98" s="72"/>
      <c r="I98" s="72"/>
      <c r="J98" s="72"/>
      <c r="K98" s="72"/>
    </row>
    <row r="99" spans="1:11" ht="15">
      <c r="A99" s="77">
        <v>1</v>
      </c>
      <c r="B99" s="78" t="s">
        <v>68</v>
      </c>
      <c r="C99" s="75">
        <v>196007</v>
      </c>
      <c r="D99" s="28">
        <v>35746</v>
      </c>
      <c r="E99" s="29">
        <v>69000</v>
      </c>
      <c r="F99" s="76">
        <f t="shared" si="0"/>
        <v>69000</v>
      </c>
      <c r="G99" s="71"/>
      <c r="H99" s="72"/>
      <c r="I99" s="72"/>
      <c r="J99" s="72"/>
      <c r="K99" s="72"/>
    </row>
    <row r="100" spans="1:11" ht="15">
      <c r="A100" s="77">
        <v>1</v>
      </c>
      <c r="B100" s="35" t="s">
        <v>69</v>
      </c>
      <c r="C100" s="75">
        <v>196007</v>
      </c>
      <c r="D100" s="28">
        <v>35835</v>
      </c>
      <c r="E100" s="29">
        <v>86000</v>
      </c>
      <c r="F100" s="76">
        <f t="shared" si="0"/>
        <v>86000</v>
      </c>
      <c r="G100" s="71"/>
      <c r="H100" s="72"/>
      <c r="I100" s="72"/>
      <c r="J100" s="72"/>
      <c r="K100" s="72"/>
    </row>
    <row r="101" spans="1:11" ht="15">
      <c r="A101" s="77">
        <v>1</v>
      </c>
      <c r="B101" s="35" t="s">
        <v>70</v>
      </c>
      <c r="C101" s="75">
        <v>196007</v>
      </c>
      <c r="D101" s="28">
        <v>35926</v>
      </c>
      <c r="E101" s="29">
        <v>22500</v>
      </c>
      <c r="F101" s="76">
        <f t="shared" si="0"/>
        <v>22500</v>
      </c>
      <c r="G101" s="71"/>
      <c r="H101" s="72"/>
      <c r="I101" s="72"/>
      <c r="J101" s="72"/>
      <c r="K101" s="72"/>
    </row>
    <row r="102" spans="1:11" ht="15">
      <c r="A102" s="77">
        <v>1</v>
      </c>
      <c r="B102" s="35" t="s">
        <v>71</v>
      </c>
      <c r="C102" s="75">
        <v>196007</v>
      </c>
      <c r="D102" s="28">
        <v>35957</v>
      </c>
      <c r="E102" s="29">
        <v>18000</v>
      </c>
      <c r="F102" s="76">
        <f t="shared" si="0"/>
        <v>18000</v>
      </c>
      <c r="G102" s="71"/>
      <c r="H102" s="72"/>
      <c r="I102" s="72"/>
      <c r="J102" s="72"/>
      <c r="K102" s="72"/>
    </row>
    <row r="103" spans="1:11" ht="15">
      <c r="A103" s="77">
        <v>1</v>
      </c>
      <c r="B103" s="35" t="s">
        <v>72</v>
      </c>
      <c r="C103" s="75">
        <v>196007</v>
      </c>
      <c r="D103" s="28">
        <v>35957</v>
      </c>
      <c r="E103" s="29">
        <v>15000</v>
      </c>
      <c r="F103" s="76">
        <f aca="true" t="shared" si="1" ref="F103:F124">(A103*E103)</f>
        <v>15000</v>
      </c>
      <c r="G103" s="71"/>
      <c r="H103" s="72"/>
      <c r="I103" s="72"/>
      <c r="J103" s="72"/>
      <c r="K103" s="72"/>
    </row>
    <row r="104" spans="1:11" ht="15">
      <c r="A104" s="77">
        <v>1</v>
      </c>
      <c r="B104" s="35" t="s">
        <v>73</v>
      </c>
      <c r="C104" s="75">
        <v>196007</v>
      </c>
      <c r="D104" s="28">
        <v>36066</v>
      </c>
      <c r="E104" s="29">
        <v>32000</v>
      </c>
      <c r="F104" s="76">
        <f t="shared" si="1"/>
        <v>32000</v>
      </c>
      <c r="G104" s="71"/>
      <c r="H104" s="72"/>
      <c r="I104" s="72"/>
      <c r="J104" s="72"/>
      <c r="K104" s="72"/>
    </row>
    <row r="105" spans="1:11" ht="15">
      <c r="A105" s="77">
        <v>1</v>
      </c>
      <c r="B105" s="35" t="s">
        <v>74</v>
      </c>
      <c r="C105" s="75">
        <v>196007</v>
      </c>
      <c r="D105" s="28">
        <v>36066</v>
      </c>
      <c r="E105" s="29">
        <v>10000</v>
      </c>
      <c r="F105" s="76">
        <f t="shared" si="1"/>
        <v>10000</v>
      </c>
      <c r="G105" s="71"/>
      <c r="H105" s="72"/>
      <c r="I105" s="72"/>
      <c r="J105" s="72"/>
      <c r="K105" s="72"/>
    </row>
    <row r="106" spans="1:11" ht="15">
      <c r="A106" s="77">
        <v>1</v>
      </c>
      <c r="B106" s="35" t="s">
        <v>75</v>
      </c>
      <c r="C106" s="75">
        <v>196007</v>
      </c>
      <c r="D106" s="28">
        <v>36291</v>
      </c>
      <c r="E106" s="29">
        <v>120000</v>
      </c>
      <c r="F106" s="76">
        <f t="shared" si="1"/>
        <v>120000</v>
      </c>
      <c r="G106" s="71"/>
      <c r="H106" s="72"/>
      <c r="I106" s="72"/>
      <c r="J106" s="72"/>
      <c r="K106" s="72"/>
    </row>
    <row r="107" spans="1:11" ht="15">
      <c r="A107" s="77">
        <v>1</v>
      </c>
      <c r="B107" s="35" t="s">
        <v>67</v>
      </c>
      <c r="C107" s="75">
        <v>196007</v>
      </c>
      <c r="D107" s="28">
        <v>36440</v>
      </c>
      <c r="E107" s="29">
        <v>50000</v>
      </c>
      <c r="F107" s="76">
        <f t="shared" si="1"/>
        <v>50000</v>
      </c>
      <c r="G107" s="71"/>
      <c r="H107" s="72"/>
      <c r="I107" s="72"/>
      <c r="J107" s="72"/>
      <c r="K107" s="72"/>
    </row>
    <row r="108" spans="1:11" ht="15">
      <c r="A108" s="77">
        <v>1</v>
      </c>
      <c r="B108" s="35" t="s">
        <v>67</v>
      </c>
      <c r="C108" s="75">
        <v>196007</v>
      </c>
      <c r="D108" s="28">
        <v>36440</v>
      </c>
      <c r="E108" s="29">
        <v>50000</v>
      </c>
      <c r="F108" s="76">
        <f t="shared" si="1"/>
        <v>50000</v>
      </c>
      <c r="G108" s="71"/>
      <c r="H108" s="72"/>
      <c r="I108" s="72"/>
      <c r="J108" s="72"/>
      <c r="K108" s="72"/>
    </row>
    <row r="109" spans="1:11" ht="15">
      <c r="A109" s="77">
        <v>1</v>
      </c>
      <c r="B109" s="35" t="s">
        <v>76</v>
      </c>
      <c r="C109" s="75">
        <v>196007</v>
      </c>
      <c r="D109" s="28">
        <v>36650</v>
      </c>
      <c r="E109" s="29">
        <v>17000</v>
      </c>
      <c r="F109" s="76">
        <f t="shared" si="1"/>
        <v>17000</v>
      </c>
      <c r="G109" s="71"/>
      <c r="H109" s="72"/>
      <c r="I109" s="72"/>
      <c r="J109" s="72"/>
      <c r="K109" s="72"/>
    </row>
    <row r="110" spans="1:11" ht="15">
      <c r="A110" s="77">
        <v>1</v>
      </c>
      <c r="B110" s="35" t="s">
        <v>77</v>
      </c>
      <c r="C110" s="75">
        <v>196007</v>
      </c>
      <c r="D110" s="28">
        <v>36650</v>
      </c>
      <c r="E110" s="29">
        <v>28000</v>
      </c>
      <c r="F110" s="76">
        <f t="shared" si="1"/>
        <v>28000</v>
      </c>
      <c r="G110" s="71"/>
      <c r="H110" s="72"/>
      <c r="I110" s="72"/>
      <c r="J110" s="72"/>
      <c r="K110" s="72"/>
    </row>
    <row r="111" spans="1:11" ht="15">
      <c r="A111" s="77">
        <v>1</v>
      </c>
      <c r="B111" s="35" t="s">
        <v>78</v>
      </c>
      <c r="C111" s="75">
        <v>196007</v>
      </c>
      <c r="D111" s="28">
        <v>36650</v>
      </c>
      <c r="E111" s="29">
        <v>28000</v>
      </c>
      <c r="F111" s="76">
        <f t="shared" si="1"/>
        <v>28000</v>
      </c>
      <c r="G111" s="71"/>
      <c r="H111" s="72"/>
      <c r="I111" s="72"/>
      <c r="J111" s="72"/>
      <c r="K111" s="72"/>
    </row>
    <row r="112" spans="1:11" ht="15">
      <c r="A112" s="77">
        <v>1</v>
      </c>
      <c r="B112" s="35" t="s">
        <v>79</v>
      </c>
      <c r="C112" s="75">
        <v>196007</v>
      </c>
      <c r="D112" s="28">
        <v>36650</v>
      </c>
      <c r="E112" s="29">
        <v>17000</v>
      </c>
      <c r="F112" s="76">
        <f t="shared" si="1"/>
        <v>17000</v>
      </c>
      <c r="G112" s="71"/>
      <c r="H112" s="72"/>
      <c r="I112" s="72"/>
      <c r="J112" s="72"/>
      <c r="K112" s="72"/>
    </row>
    <row r="113" spans="1:11" ht="15">
      <c r="A113" s="77">
        <v>1</v>
      </c>
      <c r="B113" s="35" t="s">
        <v>80</v>
      </c>
      <c r="C113" s="75">
        <v>196007</v>
      </c>
      <c r="D113" s="28">
        <v>36655</v>
      </c>
      <c r="E113" s="29">
        <v>60000</v>
      </c>
      <c r="F113" s="76">
        <f t="shared" si="1"/>
        <v>60000</v>
      </c>
      <c r="G113" s="71"/>
      <c r="H113" s="72"/>
      <c r="I113" s="72"/>
      <c r="J113" s="72"/>
      <c r="K113" s="72"/>
    </row>
    <row r="114" spans="1:11" ht="15">
      <c r="A114" s="77">
        <v>1</v>
      </c>
      <c r="B114" s="35" t="s">
        <v>81</v>
      </c>
      <c r="C114" s="75">
        <v>196007</v>
      </c>
      <c r="D114" s="28">
        <v>36735</v>
      </c>
      <c r="E114" s="29">
        <v>143000</v>
      </c>
      <c r="F114" s="76">
        <f t="shared" si="1"/>
        <v>143000</v>
      </c>
      <c r="G114" s="71"/>
      <c r="H114" s="72"/>
      <c r="I114" s="72"/>
      <c r="J114" s="72"/>
      <c r="K114" s="72"/>
    </row>
    <row r="115" spans="1:11" ht="15">
      <c r="A115" s="77">
        <v>1</v>
      </c>
      <c r="B115" s="35" t="s">
        <v>82</v>
      </c>
      <c r="C115" s="75">
        <v>196007</v>
      </c>
      <c r="D115" s="28">
        <v>36987</v>
      </c>
      <c r="E115" s="29">
        <v>144000</v>
      </c>
      <c r="F115" s="76">
        <f t="shared" si="1"/>
        <v>144000</v>
      </c>
      <c r="G115" s="71"/>
      <c r="H115" s="72"/>
      <c r="I115" s="72"/>
      <c r="J115" s="72"/>
      <c r="K115" s="72"/>
    </row>
    <row r="116" spans="1:11" ht="15">
      <c r="A116" s="77">
        <v>1</v>
      </c>
      <c r="B116" s="35" t="s">
        <v>83</v>
      </c>
      <c r="C116" s="75">
        <v>196007</v>
      </c>
      <c r="D116" s="28">
        <v>37005</v>
      </c>
      <c r="E116" s="29">
        <v>25000</v>
      </c>
      <c r="F116" s="76">
        <f t="shared" si="1"/>
        <v>25000</v>
      </c>
      <c r="G116" s="71"/>
      <c r="H116" s="72"/>
      <c r="I116" s="72"/>
      <c r="J116" s="72"/>
      <c r="K116" s="72"/>
    </row>
    <row r="117" spans="1:11" ht="15">
      <c r="A117" s="77">
        <v>1</v>
      </c>
      <c r="B117" s="35" t="s">
        <v>84</v>
      </c>
      <c r="C117" s="75">
        <v>196007</v>
      </c>
      <c r="D117" s="28">
        <v>37020</v>
      </c>
      <c r="E117" s="29">
        <v>45000</v>
      </c>
      <c r="F117" s="76">
        <f t="shared" si="1"/>
        <v>45000</v>
      </c>
      <c r="G117" s="71"/>
      <c r="H117" s="72"/>
      <c r="I117" s="72"/>
      <c r="J117" s="72"/>
      <c r="K117" s="72"/>
    </row>
    <row r="118" spans="1:11" ht="15">
      <c r="A118" s="77">
        <v>1</v>
      </c>
      <c r="B118" s="35" t="s">
        <v>84</v>
      </c>
      <c r="C118" s="75">
        <v>196007</v>
      </c>
      <c r="D118" s="28">
        <v>37077</v>
      </c>
      <c r="E118" s="29">
        <v>45000</v>
      </c>
      <c r="F118" s="76">
        <f t="shared" si="1"/>
        <v>45000</v>
      </c>
      <c r="G118" s="71"/>
      <c r="H118" s="72"/>
      <c r="I118" s="72"/>
      <c r="J118" s="72"/>
      <c r="K118" s="72"/>
    </row>
    <row r="119" spans="1:11" ht="15">
      <c r="A119" s="77">
        <v>1</v>
      </c>
      <c r="B119" s="35" t="s">
        <v>85</v>
      </c>
      <c r="C119" s="75">
        <v>196007</v>
      </c>
      <c r="D119" s="28">
        <v>37592</v>
      </c>
      <c r="E119" s="29">
        <v>58000</v>
      </c>
      <c r="F119" s="76">
        <f t="shared" si="1"/>
        <v>58000</v>
      </c>
      <c r="G119" s="71"/>
      <c r="H119" s="72"/>
      <c r="I119" s="72"/>
      <c r="J119" s="72"/>
      <c r="K119" s="72"/>
    </row>
    <row r="120" spans="1:11" ht="15">
      <c r="A120" s="77">
        <v>1</v>
      </c>
      <c r="B120" s="35" t="s">
        <v>86</v>
      </c>
      <c r="C120" s="75">
        <v>196007</v>
      </c>
      <c r="D120" s="28">
        <v>37592</v>
      </c>
      <c r="E120" s="29">
        <v>35000</v>
      </c>
      <c r="F120" s="76">
        <f t="shared" si="1"/>
        <v>35000</v>
      </c>
      <c r="G120" s="71"/>
      <c r="H120" s="72"/>
      <c r="I120" s="72"/>
      <c r="J120" s="72"/>
      <c r="K120" s="72"/>
    </row>
    <row r="121" spans="1:11" ht="15">
      <c r="A121" s="77">
        <v>1</v>
      </c>
      <c r="B121" s="35" t="s">
        <v>87</v>
      </c>
      <c r="C121" s="75">
        <v>196007</v>
      </c>
      <c r="D121" s="28">
        <v>37592</v>
      </c>
      <c r="E121" s="29">
        <v>63000</v>
      </c>
      <c r="F121" s="76">
        <f t="shared" si="1"/>
        <v>63000</v>
      </c>
      <c r="G121" s="71"/>
      <c r="H121" s="72"/>
      <c r="I121" s="72"/>
      <c r="J121" s="72"/>
      <c r="K121" s="72"/>
    </row>
    <row r="122" spans="1:11" ht="15">
      <c r="A122" s="77">
        <v>1</v>
      </c>
      <c r="B122" s="35" t="s">
        <v>88</v>
      </c>
      <c r="C122" s="75">
        <v>196007</v>
      </c>
      <c r="D122" s="28">
        <v>37592</v>
      </c>
      <c r="E122" s="29">
        <v>38000</v>
      </c>
      <c r="F122" s="76">
        <f t="shared" si="1"/>
        <v>38000</v>
      </c>
      <c r="G122" s="71"/>
      <c r="H122" s="72"/>
      <c r="I122" s="72"/>
      <c r="J122" s="72"/>
      <c r="K122" s="72"/>
    </row>
    <row r="123" spans="1:11" ht="15">
      <c r="A123" s="77">
        <v>1</v>
      </c>
      <c r="B123" s="35" t="s">
        <v>89</v>
      </c>
      <c r="C123" s="75">
        <v>196007</v>
      </c>
      <c r="D123" s="28">
        <v>37592</v>
      </c>
      <c r="E123" s="29">
        <v>26000</v>
      </c>
      <c r="F123" s="76">
        <f t="shared" si="1"/>
        <v>26000</v>
      </c>
      <c r="G123" s="71"/>
      <c r="H123" s="72"/>
      <c r="I123" s="72"/>
      <c r="J123" s="72"/>
      <c r="K123" s="72"/>
    </row>
    <row r="124" spans="1:11" ht="15">
      <c r="A124" s="77">
        <v>1</v>
      </c>
      <c r="B124" s="35" t="s">
        <v>68</v>
      </c>
      <c r="C124" s="75">
        <v>196007</v>
      </c>
      <c r="D124" s="28">
        <v>38740</v>
      </c>
      <c r="E124" s="29">
        <v>229000</v>
      </c>
      <c r="F124" s="76">
        <f t="shared" si="1"/>
        <v>229000</v>
      </c>
      <c r="G124" s="71"/>
      <c r="H124" s="72"/>
      <c r="I124" s="72"/>
      <c r="J124" s="72"/>
      <c r="K124" s="72"/>
    </row>
    <row r="125" spans="1:11" ht="16.5" thickBot="1">
      <c r="A125" s="79"/>
      <c r="B125" s="80" t="s">
        <v>90</v>
      </c>
      <c r="C125" s="81"/>
      <c r="D125" s="82" t="s">
        <v>16</v>
      </c>
      <c r="E125" s="83"/>
      <c r="F125" s="84">
        <f>SUM(F71:F124)</f>
        <v>2386995</v>
      </c>
      <c r="G125" s="48"/>
      <c r="H125" s="48"/>
      <c r="I125" s="48"/>
      <c r="J125" s="48"/>
      <c r="K125" s="72"/>
    </row>
    <row r="126" spans="7:11" ht="13.5" thickBot="1">
      <c r="G126" s="43"/>
      <c r="H126" s="43"/>
      <c r="I126" s="43"/>
      <c r="J126" s="43"/>
      <c r="K126" s="43"/>
    </row>
    <row r="127" spans="1:11" ht="27" customHeight="1">
      <c r="A127" s="85"/>
      <c r="B127" s="86" t="s">
        <v>91</v>
      </c>
      <c r="C127" s="87">
        <v>1970</v>
      </c>
      <c r="D127" s="88"/>
      <c r="E127" s="89"/>
      <c r="F127" s="90"/>
      <c r="G127" s="90"/>
      <c r="H127" s="90"/>
      <c r="I127" s="90"/>
      <c r="J127" s="90"/>
      <c r="K127" s="91"/>
    </row>
    <row r="128" spans="1:11" ht="24.75" customHeight="1">
      <c r="A128" s="92"/>
      <c r="B128" s="93" t="s">
        <v>92</v>
      </c>
      <c r="C128" s="94">
        <v>197005</v>
      </c>
      <c r="D128" s="34"/>
      <c r="E128" s="34"/>
      <c r="F128" s="34"/>
      <c r="G128" s="34"/>
      <c r="H128" s="34"/>
      <c r="I128" s="34"/>
      <c r="J128" s="34"/>
      <c r="K128" s="95"/>
    </row>
    <row r="129" spans="1:11" ht="27" customHeight="1" thickBot="1">
      <c r="A129" s="96">
        <v>1</v>
      </c>
      <c r="B129" s="97" t="s">
        <v>93</v>
      </c>
      <c r="C129" s="98">
        <v>197005</v>
      </c>
      <c r="D129" s="99">
        <v>35376</v>
      </c>
      <c r="E129" s="83">
        <v>481706</v>
      </c>
      <c r="F129" s="100">
        <f>(A129*E129)</f>
        <v>481706</v>
      </c>
      <c r="G129" s="101" t="e">
        <f>+F129+#REF!</f>
        <v>#REF!</v>
      </c>
      <c r="H129" s="36">
        <v>783402</v>
      </c>
      <c r="I129" s="36" t="e">
        <f>IF((H129+#REF!)&lt;G129,IF(G129&gt;=#REF!,IF((G129/120+H129+#REF!)&lt;G129,G129/120,G129-H129-#REF!),0),0)</f>
        <v>#REF!</v>
      </c>
      <c r="J129" s="36" t="e">
        <f>+H129+#REF!+I129</f>
        <v>#REF!</v>
      </c>
      <c r="K129" s="102"/>
    </row>
    <row r="130" spans="7:11" ht="12.75">
      <c r="G130" s="43"/>
      <c r="H130" s="43"/>
      <c r="I130" s="43"/>
      <c r="J130" s="43"/>
      <c r="K130" s="43"/>
    </row>
    <row r="131" spans="7:11" ht="12.75">
      <c r="G131" s="43"/>
      <c r="H131" s="43"/>
      <c r="I131" s="43"/>
      <c r="J131" s="43"/>
      <c r="K131" s="43"/>
    </row>
    <row r="132" spans="7:11" ht="12.75">
      <c r="G132" s="43"/>
      <c r="H132" s="43"/>
      <c r="I132" s="43"/>
      <c r="J132" s="43"/>
      <c r="K132" s="43"/>
    </row>
    <row r="133" spans="7:11" ht="12.75">
      <c r="G133" s="43"/>
      <c r="H133" s="43"/>
      <c r="I133" s="43"/>
      <c r="J133" s="43"/>
      <c r="K133" s="43"/>
    </row>
    <row r="134" spans="7:11" ht="12.75">
      <c r="G134" s="43"/>
      <c r="H134" s="43"/>
      <c r="I134" s="43"/>
      <c r="J134" s="43"/>
      <c r="K134" s="43"/>
    </row>
    <row r="135" spans="7:11" ht="12.75">
      <c r="G135" s="43"/>
      <c r="H135" s="43"/>
      <c r="I135" s="43"/>
      <c r="J135" s="43"/>
      <c r="K135" s="43"/>
    </row>
    <row r="136" spans="7:11" ht="12.75">
      <c r="G136" s="43"/>
      <c r="H136" s="43"/>
      <c r="I136" s="43"/>
      <c r="J136" s="43"/>
      <c r="K136" s="43"/>
    </row>
    <row r="137" spans="7:11" ht="12.75">
      <c r="G137" s="43"/>
      <c r="H137" s="43"/>
      <c r="I137" s="43"/>
      <c r="J137" s="43"/>
      <c r="K137" s="43"/>
    </row>
    <row r="138" spans="7:11" ht="12.75">
      <c r="G138" s="43"/>
      <c r="H138" s="43"/>
      <c r="I138" s="43"/>
      <c r="J138" s="43"/>
      <c r="K138" s="43"/>
    </row>
    <row r="139" spans="7:11" ht="12.75">
      <c r="G139" s="43"/>
      <c r="H139" s="43"/>
      <c r="I139" s="43"/>
      <c r="J139" s="43"/>
      <c r="K139" s="43"/>
    </row>
    <row r="140" spans="7:11" ht="12.75">
      <c r="G140" s="43"/>
      <c r="H140" s="43"/>
      <c r="I140" s="43"/>
      <c r="J140" s="43"/>
      <c r="K140" s="43"/>
    </row>
    <row r="141" spans="7:11" ht="12.75">
      <c r="G141" s="43"/>
      <c r="H141" s="43"/>
      <c r="I141" s="43"/>
      <c r="J141" s="43"/>
      <c r="K141" s="43"/>
    </row>
    <row r="142" spans="7:11" ht="12.75">
      <c r="G142" s="43"/>
      <c r="H142" s="43"/>
      <c r="I142" s="43"/>
      <c r="J142" s="43"/>
      <c r="K142" s="43"/>
    </row>
    <row r="143" spans="7:11" ht="12.75">
      <c r="G143" s="43"/>
      <c r="H143" s="43"/>
      <c r="I143" s="43"/>
      <c r="J143" s="43"/>
      <c r="K143" s="43"/>
    </row>
    <row r="144" spans="7:11" ht="12.75">
      <c r="G144" s="43"/>
      <c r="H144" s="43"/>
      <c r="I144" s="43"/>
      <c r="J144" s="43"/>
      <c r="K144" s="43"/>
    </row>
    <row r="145" spans="7:11" ht="12.75">
      <c r="G145" s="43"/>
      <c r="H145" s="43"/>
      <c r="I145" s="43"/>
      <c r="J145" s="43"/>
      <c r="K145" s="43"/>
    </row>
    <row r="146" spans="7:11" ht="12.75">
      <c r="G146" s="43"/>
      <c r="H146" s="43"/>
      <c r="I146" s="43"/>
      <c r="J146" s="43"/>
      <c r="K146" s="43"/>
    </row>
    <row r="147" spans="7:11" ht="12.75">
      <c r="G147" s="43"/>
      <c r="H147" s="43"/>
      <c r="I147" s="43"/>
      <c r="J147" s="43"/>
      <c r="K147" s="43"/>
    </row>
    <row r="148" spans="7:11" ht="12.75">
      <c r="G148" s="43"/>
      <c r="H148" s="43"/>
      <c r="I148" s="43"/>
      <c r="J148" s="43"/>
      <c r="K148" s="43"/>
    </row>
    <row r="149" spans="7:11" ht="12.75">
      <c r="G149" s="43"/>
      <c r="H149" s="43"/>
      <c r="I149" s="43"/>
      <c r="J149" s="43"/>
      <c r="K149" s="43"/>
    </row>
    <row r="150" spans="7:11" ht="12.75">
      <c r="G150" s="43"/>
      <c r="H150" s="43"/>
      <c r="I150" s="43"/>
      <c r="J150" s="43"/>
      <c r="K150" s="43"/>
    </row>
    <row r="151" spans="7:11" ht="12.75">
      <c r="G151" s="43"/>
      <c r="H151" s="43"/>
      <c r="I151" s="43"/>
      <c r="J151" s="43"/>
      <c r="K151" s="43"/>
    </row>
    <row r="152" spans="7:11" ht="12.75">
      <c r="G152" s="43"/>
      <c r="H152" s="43"/>
      <c r="I152" s="43"/>
      <c r="J152" s="43"/>
      <c r="K152" s="43"/>
    </row>
    <row r="153" spans="7:11" ht="12.75">
      <c r="G153" s="43"/>
      <c r="H153" s="43"/>
      <c r="I153" s="43"/>
      <c r="J153" s="43"/>
      <c r="K153" s="43"/>
    </row>
    <row r="154" spans="7:11" ht="12.75">
      <c r="G154" s="43"/>
      <c r="H154" s="43"/>
      <c r="I154" s="43"/>
      <c r="J154" s="43"/>
      <c r="K154" s="43"/>
    </row>
    <row r="155" spans="7:11" ht="12.75">
      <c r="G155" s="43"/>
      <c r="H155" s="43"/>
      <c r="I155" s="43"/>
      <c r="J155" s="43"/>
      <c r="K155" s="43"/>
    </row>
    <row r="156" spans="7:11" ht="12.75">
      <c r="G156" s="43"/>
      <c r="H156" s="43"/>
      <c r="I156" s="43"/>
      <c r="J156" s="43"/>
      <c r="K156" s="43"/>
    </row>
    <row r="157" spans="7:11" ht="12.75">
      <c r="G157" s="43"/>
      <c r="H157" s="43"/>
      <c r="I157" s="43"/>
      <c r="J157" s="43"/>
      <c r="K157" s="43"/>
    </row>
    <row r="158" spans="7:11" ht="12.75">
      <c r="G158" s="43"/>
      <c r="H158" s="43"/>
      <c r="I158" s="43"/>
      <c r="J158" s="43"/>
      <c r="K158" s="43"/>
    </row>
    <row r="159" spans="7:11" ht="12.75">
      <c r="G159" s="43"/>
      <c r="H159" s="43"/>
      <c r="I159" s="43"/>
      <c r="J159" s="43"/>
      <c r="K159" s="43"/>
    </row>
    <row r="160" spans="7:11" ht="12.75">
      <c r="G160" s="43"/>
      <c r="H160" s="43"/>
      <c r="I160" s="43"/>
      <c r="J160" s="43"/>
      <c r="K160" s="43"/>
    </row>
    <row r="161" spans="7:11" ht="12.75">
      <c r="G161" s="43"/>
      <c r="H161" s="43"/>
      <c r="I161" s="43"/>
      <c r="J161" s="43"/>
      <c r="K161" s="43"/>
    </row>
    <row r="162" spans="7:11" ht="12.75">
      <c r="G162" s="43"/>
      <c r="H162" s="43"/>
      <c r="I162" s="43"/>
      <c r="J162" s="43"/>
      <c r="K162" s="43"/>
    </row>
    <row r="163" spans="7:11" ht="12.75">
      <c r="G163" s="43"/>
      <c r="H163" s="43"/>
      <c r="I163" s="43"/>
      <c r="J163" s="43"/>
      <c r="K163" s="43"/>
    </row>
    <row r="164" spans="7:11" ht="12.75">
      <c r="G164" s="43"/>
      <c r="H164" s="43"/>
      <c r="I164" s="43"/>
      <c r="J164" s="43"/>
      <c r="K164" s="43"/>
    </row>
    <row r="165" spans="7:11" ht="12.75">
      <c r="G165" s="43"/>
      <c r="H165" s="43"/>
      <c r="I165" s="43"/>
      <c r="J165" s="43"/>
      <c r="K165" s="43"/>
    </row>
    <row r="166" spans="7:11" ht="12.75">
      <c r="G166" s="43"/>
      <c r="H166" s="43"/>
      <c r="I166" s="43"/>
      <c r="J166" s="43"/>
      <c r="K166" s="43"/>
    </row>
    <row r="167" spans="7:11" ht="12.75">
      <c r="G167" s="43"/>
      <c r="H167" s="43"/>
      <c r="I167" s="43"/>
      <c r="J167" s="43"/>
      <c r="K167" s="43"/>
    </row>
    <row r="168" spans="7:11" ht="12.75">
      <c r="G168" s="43"/>
      <c r="H168" s="43"/>
      <c r="I168" s="43"/>
      <c r="J168" s="43"/>
      <c r="K168" s="43"/>
    </row>
    <row r="169" spans="7:11" ht="12.75">
      <c r="G169" s="43"/>
      <c r="H169" s="43"/>
      <c r="I169" s="43"/>
      <c r="J169" s="43"/>
      <c r="K169" s="43"/>
    </row>
    <row r="170" spans="7:11" ht="12.75">
      <c r="G170" s="43"/>
      <c r="H170" s="43"/>
      <c r="I170" s="43"/>
      <c r="J170" s="43"/>
      <c r="K170" s="43"/>
    </row>
    <row r="171" spans="7:11" ht="12.75">
      <c r="G171" s="43"/>
      <c r="H171" s="43"/>
      <c r="I171" s="43"/>
      <c r="J171" s="43"/>
      <c r="K171" s="43"/>
    </row>
    <row r="172" spans="7:11" ht="12.75">
      <c r="G172" s="43"/>
      <c r="H172" s="43"/>
      <c r="I172" s="43"/>
      <c r="J172" s="43"/>
      <c r="K172" s="43"/>
    </row>
    <row r="173" spans="7:11" ht="12.75">
      <c r="G173" s="43"/>
      <c r="H173" s="43"/>
      <c r="I173" s="43"/>
      <c r="J173" s="43"/>
      <c r="K173" s="43"/>
    </row>
    <row r="174" spans="7:11" ht="12.75">
      <c r="G174" s="43"/>
      <c r="H174" s="43"/>
      <c r="I174" s="43"/>
      <c r="J174" s="43"/>
      <c r="K174" s="43"/>
    </row>
    <row r="175" spans="7:11" ht="12.75">
      <c r="G175" s="43"/>
      <c r="H175" s="43"/>
      <c r="I175" s="43"/>
      <c r="J175" s="43"/>
      <c r="K175" s="43"/>
    </row>
    <row r="176" spans="7:11" ht="12.75">
      <c r="G176" s="43"/>
      <c r="H176" s="43"/>
      <c r="I176" s="43"/>
      <c r="J176" s="43"/>
      <c r="K176" s="43"/>
    </row>
    <row r="177" spans="7:11" ht="12.75">
      <c r="G177" s="43"/>
      <c r="H177" s="43"/>
      <c r="I177" s="43"/>
      <c r="J177" s="43"/>
      <c r="K177" s="43"/>
    </row>
    <row r="178" spans="7:11" ht="12.75">
      <c r="G178" s="43"/>
      <c r="H178" s="43"/>
      <c r="I178" s="43"/>
      <c r="J178" s="43"/>
      <c r="K178" s="43"/>
    </row>
    <row r="179" spans="7:11" ht="12.75">
      <c r="G179" s="43"/>
      <c r="H179" s="43"/>
      <c r="I179" s="43"/>
      <c r="J179" s="43"/>
      <c r="K179" s="43"/>
    </row>
    <row r="180" spans="7:11" ht="12.75">
      <c r="G180" s="43"/>
      <c r="H180" s="43"/>
      <c r="I180" s="43"/>
      <c r="J180" s="43"/>
      <c r="K180" s="43"/>
    </row>
    <row r="181" spans="7:11" ht="12.75">
      <c r="G181" s="43"/>
      <c r="H181" s="43"/>
      <c r="I181" s="43"/>
      <c r="J181" s="43"/>
      <c r="K181" s="43"/>
    </row>
    <row r="182" spans="7:11" ht="12.75">
      <c r="G182" s="43"/>
      <c r="H182" s="43"/>
      <c r="I182" s="43"/>
      <c r="J182" s="43"/>
      <c r="K182" s="43"/>
    </row>
    <row r="183" spans="7:11" ht="12.75">
      <c r="G183" s="43"/>
      <c r="H183" s="43"/>
      <c r="I183" s="43"/>
      <c r="J183" s="43"/>
      <c r="K183" s="43"/>
    </row>
    <row r="184" spans="7:11" ht="12.75">
      <c r="G184" s="43"/>
      <c r="H184" s="43"/>
      <c r="I184" s="43"/>
      <c r="J184" s="43"/>
      <c r="K184" s="43"/>
    </row>
    <row r="185" spans="7:11" ht="12.75">
      <c r="G185" s="43"/>
      <c r="H185" s="43"/>
      <c r="I185" s="43"/>
      <c r="J185" s="43"/>
      <c r="K185" s="43"/>
    </row>
    <row r="186" spans="7:11" ht="12.75">
      <c r="G186" s="43"/>
      <c r="H186" s="43"/>
      <c r="I186" s="43"/>
      <c r="J186" s="43"/>
      <c r="K186" s="43"/>
    </row>
    <row r="187" spans="7:11" ht="12.75">
      <c r="G187" s="43"/>
      <c r="H187" s="43"/>
      <c r="I187" s="43"/>
      <c r="J187" s="43"/>
      <c r="K187" s="43"/>
    </row>
    <row r="188" spans="7:11" ht="12.75">
      <c r="G188" s="43"/>
      <c r="H188" s="43"/>
      <c r="I188" s="43"/>
      <c r="J188" s="43"/>
      <c r="K188" s="43"/>
    </row>
    <row r="189" spans="7:11" ht="12.75">
      <c r="G189" s="43"/>
      <c r="H189" s="43"/>
      <c r="I189" s="43"/>
      <c r="J189" s="43"/>
      <c r="K189" s="43"/>
    </row>
    <row r="190" spans="7:11" ht="12.75">
      <c r="G190" s="43"/>
      <c r="H190" s="43"/>
      <c r="I190" s="43"/>
      <c r="J190" s="43"/>
      <c r="K190" s="43"/>
    </row>
    <row r="191" spans="7:11" ht="12.75">
      <c r="G191" s="43"/>
      <c r="H191" s="43"/>
      <c r="I191" s="43"/>
      <c r="J191" s="43"/>
      <c r="K191" s="43"/>
    </row>
    <row r="192" spans="7:11" ht="12.75">
      <c r="G192" s="43"/>
      <c r="H192" s="43"/>
      <c r="I192" s="43"/>
      <c r="J192" s="43"/>
      <c r="K192" s="43"/>
    </row>
    <row r="193" spans="7:11" ht="12.75">
      <c r="G193" s="43"/>
      <c r="H193" s="43"/>
      <c r="I193" s="43"/>
      <c r="J193" s="43"/>
      <c r="K193" s="43"/>
    </row>
    <row r="194" spans="7:11" ht="12.75">
      <c r="G194" s="43"/>
      <c r="H194" s="43"/>
      <c r="I194" s="43"/>
      <c r="J194" s="43"/>
      <c r="K194" s="43"/>
    </row>
    <row r="195" spans="7:11" ht="12.75">
      <c r="G195" s="43"/>
      <c r="H195" s="43"/>
      <c r="I195" s="43"/>
      <c r="J195" s="43"/>
      <c r="K195" s="43"/>
    </row>
    <row r="196" spans="7:11" ht="12.75">
      <c r="G196" s="43"/>
      <c r="H196" s="43"/>
      <c r="I196" s="43"/>
      <c r="J196" s="43"/>
      <c r="K196" s="43"/>
    </row>
    <row r="197" spans="7:11" ht="12.75">
      <c r="G197" s="43"/>
      <c r="H197" s="43"/>
      <c r="I197" s="43"/>
      <c r="J197" s="43"/>
      <c r="K197" s="43"/>
    </row>
    <row r="198" spans="7:11" ht="12.75">
      <c r="G198" s="43"/>
      <c r="H198" s="43"/>
      <c r="I198" s="43"/>
      <c r="J198" s="43"/>
      <c r="K198" s="43"/>
    </row>
    <row r="199" spans="7:11" ht="12.75">
      <c r="G199" s="43"/>
      <c r="H199" s="43"/>
      <c r="I199" s="43"/>
      <c r="J199" s="43"/>
      <c r="K199" s="43"/>
    </row>
    <row r="200" spans="7:11" ht="12.75">
      <c r="G200" s="43"/>
      <c r="H200" s="43"/>
      <c r="I200" s="43"/>
      <c r="J200" s="43"/>
      <c r="K200" s="43"/>
    </row>
    <row r="201" spans="7:11" ht="12.75">
      <c r="G201" s="43"/>
      <c r="H201" s="43"/>
      <c r="I201" s="43"/>
      <c r="J201" s="43"/>
      <c r="K201" s="43"/>
    </row>
    <row r="202" spans="7:11" ht="12.75">
      <c r="G202" s="43"/>
      <c r="H202" s="43"/>
      <c r="I202" s="43"/>
      <c r="J202" s="43"/>
      <c r="K202" s="43"/>
    </row>
    <row r="203" spans="7:11" ht="12.75">
      <c r="G203" s="43"/>
      <c r="H203" s="43"/>
      <c r="I203" s="43"/>
      <c r="J203" s="43"/>
      <c r="K203" s="43"/>
    </row>
    <row r="204" spans="7:11" ht="12.75">
      <c r="G204" s="43"/>
      <c r="H204" s="43"/>
      <c r="I204" s="43"/>
      <c r="J204" s="43"/>
      <c r="K204" s="43"/>
    </row>
    <row r="205" spans="7:11" ht="12.75">
      <c r="G205" s="43"/>
      <c r="H205" s="43"/>
      <c r="I205" s="43"/>
      <c r="J205" s="43"/>
      <c r="K205" s="43"/>
    </row>
    <row r="206" spans="7:11" ht="12.75">
      <c r="G206" s="43"/>
      <c r="H206" s="43"/>
      <c r="I206" s="43"/>
      <c r="J206" s="43"/>
      <c r="K206" s="43"/>
    </row>
    <row r="207" spans="7:11" ht="12.75">
      <c r="G207" s="43"/>
      <c r="H207" s="43"/>
      <c r="I207" s="43"/>
      <c r="J207" s="43"/>
      <c r="K207" s="43"/>
    </row>
    <row r="208" spans="7:11" ht="12.75">
      <c r="G208" s="43"/>
      <c r="H208" s="43"/>
      <c r="I208" s="43"/>
      <c r="J208" s="43"/>
      <c r="K208" s="43"/>
    </row>
    <row r="209" spans="7:11" ht="12.75">
      <c r="G209" s="43"/>
      <c r="H209" s="43"/>
      <c r="I209" s="43"/>
      <c r="J209" s="43"/>
      <c r="K209" s="43"/>
    </row>
    <row r="210" spans="7:11" ht="12.75">
      <c r="G210" s="43"/>
      <c r="H210" s="43"/>
      <c r="I210" s="43"/>
      <c r="J210" s="43"/>
      <c r="K210" s="43"/>
    </row>
    <row r="211" spans="7:11" ht="12.75">
      <c r="G211" s="43"/>
      <c r="H211" s="43"/>
      <c r="I211" s="43"/>
      <c r="J211" s="43"/>
      <c r="K211" s="43"/>
    </row>
    <row r="212" spans="7:11" ht="12.75">
      <c r="G212" s="43"/>
      <c r="H212" s="43"/>
      <c r="I212" s="43"/>
      <c r="J212" s="43"/>
      <c r="K212" s="43"/>
    </row>
    <row r="213" spans="7:11" ht="12.75">
      <c r="G213" s="43"/>
      <c r="H213" s="43"/>
      <c r="I213" s="43"/>
      <c r="J213" s="43"/>
      <c r="K213" s="43"/>
    </row>
    <row r="214" spans="7:11" ht="12.75">
      <c r="G214" s="43"/>
      <c r="H214" s="43"/>
      <c r="I214" s="43"/>
      <c r="J214" s="43"/>
      <c r="K214" s="43"/>
    </row>
    <row r="215" spans="7:11" ht="12.75">
      <c r="G215" s="43"/>
      <c r="H215" s="43"/>
      <c r="I215" s="43"/>
      <c r="J215" s="43"/>
      <c r="K215" s="43"/>
    </row>
    <row r="216" spans="7:11" ht="12.75">
      <c r="G216" s="43"/>
      <c r="H216" s="43"/>
      <c r="I216" s="43"/>
      <c r="J216" s="43"/>
      <c r="K216" s="43"/>
    </row>
    <row r="217" spans="7:11" ht="12.75">
      <c r="G217" s="43"/>
      <c r="H217" s="43"/>
      <c r="I217" s="43"/>
      <c r="J217" s="43"/>
      <c r="K217" s="43"/>
    </row>
    <row r="218" spans="7:11" ht="12.75">
      <c r="G218" s="43"/>
      <c r="H218" s="43"/>
      <c r="I218" s="43"/>
      <c r="J218" s="43"/>
      <c r="K218" s="43"/>
    </row>
    <row r="219" spans="7:11" ht="12.75">
      <c r="G219" s="43"/>
      <c r="H219" s="43"/>
      <c r="I219" s="43"/>
      <c r="J219" s="43"/>
      <c r="K219" s="43"/>
    </row>
    <row r="220" spans="7:11" ht="12.75">
      <c r="G220" s="43"/>
      <c r="H220" s="43"/>
      <c r="I220" s="43"/>
      <c r="J220" s="43"/>
      <c r="K220" s="43"/>
    </row>
    <row r="221" spans="7:11" ht="12.75">
      <c r="G221" s="43"/>
      <c r="H221" s="43"/>
      <c r="I221" s="43"/>
      <c r="J221" s="43"/>
      <c r="K221" s="43"/>
    </row>
    <row r="222" spans="7:11" ht="12.75">
      <c r="G222" s="43"/>
      <c r="H222" s="43"/>
      <c r="I222" s="43"/>
      <c r="J222" s="43"/>
      <c r="K222" s="43"/>
    </row>
    <row r="223" spans="7:11" ht="12.75">
      <c r="G223" s="43"/>
      <c r="H223" s="43"/>
      <c r="I223" s="43"/>
      <c r="J223" s="43"/>
      <c r="K223" s="43"/>
    </row>
    <row r="224" spans="7:11" ht="12.75">
      <c r="G224" s="43"/>
      <c r="H224" s="43"/>
      <c r="I224" s="43"/>
      <c r="J224" s="43"/>
      <c r="K224" s="43"/>
    </row>
    <row r="225" spans="7:11" ht="12.75">
      <c r="G225" s="43"/>
      <c r="H225" s="43"/>
      <c r="I225" s="43"/>
      <c r="J225" s="43"/>
      <c r="K225" s="43"/>
    </row>
    <row r="226" spans="7:11" ht="12.75">
      <c r="G226" s="43"/>
      <c r="H226" s="43"/>
      <c r="I226" s="43"/>
      <c r="J226" s="43"/>
      <c r="K226" s="43"/>
    </row>
    <row r="227" spans="7:11" ht="12.75">
      <c r="G227" s="43"/>
      <c r="H227" s="43"/>
      <c r="I227" s="43"/>
      <c r="J227" s="43"/>
      <c r="K227" s="43"/>
    </row>
    <row r="228" spans="7:11" ht="12.75">
      <c r="G228" s="43"/>
      <c r="H228" s="43"/>
      <c r="I228" s="43"/>
      <c r="J228" s="43"/>
      <c r="K228" s="43"/>
    </row>
    <row r="229" spans="7:11" ht="12.75">
      <c r="G229" s="43"/>
      <c r="H229" s="43"/>
      <c r="I229" s="43"/>
      <c r="J229" s="43"/>
      <c r="K229" s="43"/>
    </row>
    <row r="230" spans="7:11" ht="12.75">
      <c r="G230" s="43"/>
      <c r="H230" s="43"/>
      <c r="I230" s="43"/>
      <c r="J230" s="43"/>
      <c r="K230" s="43"/>
    </row>
    <row r="231" spans="7:11" ht="12.75">
      <c r="G231" s="43"/>
      <c r="H231" s="43"/>
      <c r="I231" s="43"/>
      <c r="J231" s="43"/>
      <c r="K231" s="43"/>
    </row>
    <row r="232" spans="7:11" ht="12.75">
      <c r="G232" s="43"/>
      <c r="H232" s="43"/>
      <c r="I232" s="43"/>
      <c r="J232" s="43"/>
      <c r="K232" s="43"/>
    </row>
    <row r="233" spans="7:11" ht="12.75">
      <c r="G233" s="43"/>
      <c r="H233" s="43"/>
      <c r="I233" s="43"/>
      <c r="J233" s="43"/>
      <c r="K233" s="43"/>
    </row>
    <row r="234" spans="7:11" ht="12.75">
      <c r="G234" s="43"/>
      <c r="H234" s="43"/>
      <c r="I234" s="43"/>
      <c r="J234" s="43"/>
      <c r="K234" s="43"/>
    </row>
    <row r="235" spans="7:11" ht="12.75">
      <c r="G235" s="43"/>
      <c r="H235" s="43"/>
      <c r="I235" s="43"/>
      <c r="J235" s="43"/>
      <c r="K235" s="43"/>
    </row>
    <row r="236" spans="7:11" ht="12.75">
      <c r="G236" s="43"/>
      <c r="H236" s="43"/>
      <c r="I236" s="43"/>
      <c r="J236" s="43"/>
      <c r="K236" s="43"/>
    </row>
    <row r="237" spans="7:11" ht="12.75">
      <c r="G237" s="43"/>
      <c r="H237" s="43"/>
      <c r="I237" s="43"/>
      <c r="J237" s="43"/>
      <c r="K237" s="43"/>
    </row>
    <row r="238" spans="7:11" ht="12.75">
      <c r="G238" s="43"/>
      <c r="H238" s="43"/>
      <c r="I238" s="43"/>
      <c r="J238" s="43"/>
      <c r="K238" s="43"/>
    </row>
    <row r="239" spans="7:11" ht="12.75">
      <c r="G239" s="43"/>
      <c r="H239" s="43"/>
      <c r="I239" s="43"/>
      <c r="J239" s="43"/>
      <c r="K239" s="43"/>
    </row>
    <row r="240" spans="7:11" ht="12.75">
      <c r="G240" s="43"/>
      <c r="H240" s="43"/>
      <c r="I240" s="43"/>
      <c r="J240" s="43"/>
      <c r="K240" s="43"/>
    </row>
    <row r="241" spans="7:11" ht="12.75">
      <c r="G241" s="43"/>
      <c r="H241" s="43"/>
      <c r="I241" s="43"/>
      <c r="J241" s="43"/>
      <c r="K241" s="43"/>
    </row>
    <row r="242" spans="7:11" ht="12.75">
      <c r="G242" s="43"/>
      <c r="H242" s="43"/>
      <c r="I242" s="43"/>
      <c r="J242" s="43"/>
      <c r="K242" s="43"/>
    </row>
    <row r="243" spans="7:11" ht="12.75">
      <c r="G243" s="43"/>
      <c r="H243" s="43"/>
      <c r="I243" s="43"/>
      <c r="J243" s="43"/>
      <c r="K243" s="43"/>
    </row>
    <row r="244" spans="7:11" ht="12.75">
      <c r="G244" s="43"/>
      <c r="H244" s="43"/>
      <c r="I244" s="43"/>
      <c r="J244" s="43"/>
      <c r="K244" s="43"/>
    </row>
    <row r="245" spans="7:11" ht="12.75">
      <c r="G245" s="43"/>
      <c r="H245" s="43"/>
      <c r="I245" s="43"/>
      <c r="J245" s="43"/>
      <c r="K245" s="43"/>
    </row>
    <row r="246" spans="7:11" ht="12.75">
      <c r="G246" s="43"/>
      <c r="H246" s="43"/>
      <c r="I246" s="43"/>
      <c r="J246" s="43"/>
      <c r="K246" s="43"/>
    </row>
    <row r="247" spans="7:11" ht="12.75">
      <c r="G247" s="43"/>
      <c r="H247" s="43"/>
      <c r="I247" s="43"/>
      <c r="J247" s="43"/>
      <c r="K247" s="43"/>
    </row>
    <row r="248" spans="7:11" ht="12.75">
      <c r="G248" s="43"/>
      <c r="H248" s="43"/>
      <c r="I248" s="43"/>
      <c r="J248" s="43"/>
      <c r="K248" s="43"/>
    </row>
    <row r="249" spans="7:11" ht="12.75">
      <c r="G249" s="43"/>
      <c r="H249" s="43"/>
      <c r="I249" s="43"/>
      <c r="J249" s="43"/>
      <c r="K249" s="43"/>
    </row>
    <row r="250" spans="7:11" ht="12.75">
      <c r="G250" s="43"/>
      <c r="H250" s="43"/>
      <c r="I250" s="43"/>
      <c r="J250" s="43"/>
      <c r="K250" s="43"/>
    </row>
    <row r="251" spans="7:11" ht="12.75">
      <c r="G251" s="43"/>
      <c r="H251" s="43"/>
      <c r="I251" s="43"/>
      <c r="J251" s="43"/>
      <c r="K251" s="43"/>
    </row>
    <row r="252" spans="7:11" ht="12.75">
      <c r="G252" s="43"/>
      <c r="H252" s="43"/>
      <c r="I252" s="43"/>
      <c r="J252" s="43"/>
      <c r="K252" s="43"/>
    </row>
    <row r="253" spans="7:11" ht="12.75">
      <c r="G253" s="43"/>
      <c r="H253" s="43"/>
      <c r="I253" s="43"/>
      <c r="J253" s="43"/>
      <c r="K253" s="43"/>
    </row>
    <row r="254" spans="7:11" ht="12.75">
      <c r="G254" s="43"/>
      <c r="H254" s="43"/>
      <c r="I254" s="43"/>
      <c r="J254" s="43"/>
      <c r="K254" s="43"/>
    </row>
    <row r="255" spans="7:11" ht="12.75">
      <c r="G255" s="43"/>
      <c r="H255" s="43"/>
      <c r="I255" s="43"/>
      <c r="J255" s="43"/>
      <c r="K255" s="43"/>
    </row>
    <row r="256" spans="7:11" ht="12.75">
      <c r="G256" s="43"/>
      <c r="H256" s="43"/>
      <c r="I256" s="43"/>
      <c r="J256" s="43"/>
      <c r="K256" s="43"/>
    </row>
    <row r="257" spans="7:11" ht="12.75">
      <c r="G257" s="43"/>
      <c r="H257" s="43"/>
      <c r="I257" s="43"/>
      <c r="J257" s="43"/>
      <c r="K257" s="43"/>
    </row>
    <row r="258" spans="7:11" ht="12.75">
      <c r="G258" s="43"/>
      <c r="H258" s="43"/>
      <c r="I258" s="43"/>
      <c r="J258" s="43"/>
      <c r="K258" s="43"/>
    </row>
    <row r="259" spans="7:11" ht="12.75">
      <c r="G259" s="43"/>
      <c r="H259" s="43"/>
      <c r="I259" s="43"/>
      <c r="J259" s="43"/>
      <c r="K259" s="43"/>
    </row>
    <row r="260" spans="7:11" ht="12.75">
      <c r="G260" s="43"/>
      <c r="H260" s="43"/>
      <c r="I260" s="43"/>
      <c r="J260" s="43"/>
      <c r="K260" s="43"/>
    </row>
    <row r="261" spans="7:11" ht="12.75">
      <c r="G261" s="43"/>
      <c r="H261" s="43"/>
      <c r="I261" s="43"/>
      <c r="J261" s="43"/>
      <c r="K261" s="43"/>
    </row>
    <row r="262" spans="7:11" ht="12.75">
      <c r="G262" s="43"/>
      <c r="H262" s="43"/>
      <c r="I262" s="43"/>
      <c r="J262" s="43"/>
      <c r="K262" s="43"/>
    </row>
    <row r="263" spans="7:11" ht="12.75">
      <c r="G263" s="43"/>
      <c r="H263" s="43"/>
      <c r="I263" s="43"/>
      <c r="J263" s="43"/>
      <c r="K263" s="43"/>
    </row>
    <row r="264" spans="7:11" ht="12.75">
      <c r="G264" s="43"/>
      <c r="H264" s="43"/>
      <c r="I264" s="43"/>
      <c r="J264" s="43"/>
      <c r="K264" s="43"/>
    </row>
    <row r="265" spans="7:11" ht="12.75">
      <c r="G265" s="43"/>
      <c r="H265" s="43"/>
      <c r="I265" s="43"/>
      <c r="J265" s="43"/>
      <c r="K265" s="43"/>
    </row>
    <row r="266" spans="7:11" ht="12.75">
      <c r="G266" s="43"/>
      <c r="H266" s="43"/>
      <c r="I266" s="43"/>
      <c r="J266" s="43"/>
      <c r="K266" s="43"/>
    </row>
    <row r="267" spans="7:11" ht="12.75">
      <c r="G267" s="43"/>
      <c r="H267" s="43"/>
      <c r="I267" s="43"/>
      <c r="J267" s="43"/>
      <c r="K267" s="43"/>
    </row>
    <row r="268" spans="7:11" ht="12.75">
      <c r="G268" s="43"/>
      <c r="H268" s="43"/>
      <c r="I268" s="43"/>
      <c r="J268" s="43"/>
      <c r="K268" s="43"/>
    </row>
    <row r="269" spans="7:11" ht="12.75">
      <c r="G269" s="43"/>
      <c r="H269" s="43"/>
      <c r="I269" s="43"/>
      <c r="J269" s="43"/>
      <c r="K269" s="43"/>
    </row>
    <row r="270" spans="7:11" ht="12.75">
      <c r="G270" s="43"/>
      <c r="H270" s="43"/>
      <c r="I270" s="43"/>
      <c r="J270" s="43"/>
      <c r="K270" s="43"/>
    </row>
    <row r="271" spans="7:11" ht="12.75">
      <c r="G271" s="43"/>
      <c r="H271" s="43"/>
      <c r="I271" s="43"/>
      <c r="J271" s="43"/>
      <c r="K271" s="43"/>
    </row>
    <row r="272" spans="7:11" ht="12.75">
      <c r="G272" s="43"/>
      <c r="H272" s="43"/>
      <c r="I272" s="43"/>
      <c r="J272" s="43"/>
      <c r="K272" s="43"/>
    </row>
    <row r="273" spans="7:11" ht="12.75">
      <c r="G273" s="43"/>
      <c r="H273" s="43"/>
      <c r="I273" s="43"/>
      <c r="J273" s="43"/>
      <c r="K273" s="43"/>
    </row>
    <row r="274" spans="7:11" ht="12.75">
      <c r="G274" s="43"/>
      <c r="H274" s="43"/>
      <c r="I274" s="43"/>
      <c r="J274" s="43"/>
      <c r="K274" s="43"/>
    </row>
    <row r="275" spans="7:11" ht="12.75">
      <c r="G275" s="43"/>
      <c r="H275" s="43"/>
      <c r="I275" s="43"/>
      <c r="J275" s="43"/>
      <c r="K275" s="43"/>
    </row>
    <row r="276" spans="7:11" ht="12.75">
      <c r="G276" s="43"/>
      <c r="H276" s="43"/>
      <c r="I276" s="43"/>
      <c r="J276" s="43"/>
      <c r="K276" s="43"/>
    </row>
    <row r="277" spans="7:11" ht="12.75">
      <c r="G277" s="43"/>
      <c r="H277" s="43"/>
      <c r="I277" s="43"/>
      <c r="J277" s="43"/>
      <c r="K277" s="43"/>
    </row>
    <row r="278" spans="7:11" ht="12.75">
      <c r="G278" s="43"/>
      <c r="H278" s="43"/>
      <c r="I278" s="43"/>
      <c r="J278" s="43"/>
      <c r="K278" s="43"/>
    </row>
    <row r="279" spans="7:11" ht="12.75">
      <c r="G279" s="43"/>
      <c r="H279" s="43"/>
      <c r="I279" s="43"/>
      <c r="J279" s="43"/>
      <c r="K279" s="43"/>
    </row>
    <row r="280" spans="7:11" ht="12.75">
      <c r="G280" s="43"/>
      <c r="H280" s="43"/>
      <c r="I280" s="43"/>
      <c r="J280" s="43"/>
      <c r="K280" s="43"/>
    </row>
    <row r="281" spans="7:11" ht="12.75">
      <c r="G281" s="43"/>
      <c r="H281" s="43"/>
      <c r="I281" s="43"/>
      <c r="J281" s="43"/>
      <c r="K281" s="43"/>
    </row>
    <row r="282" spans="7:11" ht="12.75">
      <c r="G282" s="43"/>
      <c r="H282" s="43"/>
      <c r="I282" s="43"/>
      <c r="J282" s="43"/>
      <c r="K282" s="43"/>
    </row>
    <row r="283" spans="7:11" ht="12.75">
      <c r="G283" s="43"/>
      <c r="H283" s="43"/>
      <c r="I283" s="43"/>
      <c r="J283" s="43"/>
      <c r="K283" s="43"/>
    </row>
    <row r="284" spans="7:11" ht="12.75">
      <c r="G284" s="43"/>
      <c r="H284" s="43"/>
      <c r="I284" s="43"/>
      <c r="J284" s="43"/>
      <c r="K284" s="43"/>
    </row>
    <row r="285" spans="7:11" ht="12.75">
      <c r="G285" s="43"/>
      <c r="H285" s="43"/>
      <c r="I285" s="43"/>
      <c r="J285" s="43"/>
      <c r="K285" s="43"/>
    </row>
    <row r="286" spans="7:11" ht="12.75">
      <c r="G286" s="43"/>
      <c r="H286" s="43"/>
      <c r="I286" s="43"/>
      <c r="J286" s="43"/>
      <c r="K286" s="43"/>
    </row>
    <row r="287" spans="7:11" ht="12.75">
      <c r="G287" s="43"/>
      <c r="H287" s="43"/>
      <c r="I287" s="43"/>
      <c r="J287" s="43"/>
      <c r="K287" s="43"/>
    </row>
    <row r="288" spans="7:11" ht="12.75">
      <c r="G288" s="43"/>
      <c r="H288" s="43"/>
      <c r="I288" s="43"/>
      <c r="J288" s="43"/>
      <c r="K288" s="43"/>
    </row>
    <row r="289" spans="7:11" ht="12.75">
      <c r="G289" s="43"/>
      <c r="H289" s="43"/>
      <c r="I289" s="43"/>
      <c r="J289" s="43"/>
      <c r="K289" s="43"/>
    </row>
  </sheetData>
  <sheetProtection/>
  <mergeCells count="5">
    <mergeCell ref="B68:F68"/>
    <mergeCell ref="B1:K1"/>
    <mergeCell ref="B2:K2"/>
    <mergeCell ref="B3:K3"/>
    <mergeCell ref="C47:K47"/>
  </mergeCells>
  <printOptions horizontalCentered="1"/>
  <pageMargins left="0.1968503937007874" right="0.1968503937007874" top="0.5905511811023623" bottom="0.3937007874015748" header="0" footer="0.1968503937007874"/>
  <pageSetup horizontalDpi="120" verticalDpi="120" orientation="landscape" scale="65" r:id="rId2"/>
  <headerFooter alignWithMargins="0"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Municipal de Neiva</dc:creator>
  <cp:keywords/>
  <dc:description/>
  <cp:lastModifiedBy>adm_tesorera</cp:lastModifiedBy>
  <cp:lastPrinted>2008-05-29T14:39:38Z</cp:lastPrinted>
  <dcterms:created xsi:type="dcterms:W3CDTF">2008-04-29T19:12:08Z</dcterms:created>
  <dcterms:modified xsi:type="dcterms:W3CDTF">2018-10-20T17:24:55Z</dcterms:modified>
  <cp:category/>
  <cp:version/>
  <cp:contentType/>
  <cp:contentStatus/>
</cp:coreProperties>
</file>